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\Desktop\Triatlet KV náhradní složka\KKAS\2019\Přípravky\"/>
    </mc:Choice>
  </mc:AlternateContent>
  <xr:revisionPtr revIDLastSave="0" documentId="8_{C97F12D6-CB9D-467A-B329-5394A2E78F87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1. kolo" sheetId="1" r:id="rId1"/>
    <sheet name="2. kolo" sheetId="2" r:id="rId2"/>
    <sheet name="3. kolo" sheetId="3" r:id="rId3"/>
    <sheet name="4. kolo" sheetId="4" r:id="rId4"/>
    <sheet name="Celkem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J10" i="5"/>
  <c r="J8" i="5"/>
  <c r="J6" i="5"/>
  <c r="K11" i="5"/>
  <c r="J11" i="5"/>
  <c r="K10" i="5"/>
  <c r="K9" i="5"/>
  <c r="L9" i="5" s="1"/>
  <c r="J9" i="5"/>
  <c r="K8" i="5"/>
  <c r="K7" i="5"/>
  <c r="J7" i="5"/>
  <c r="K6" i="5"/>
  <c r="K22" i="5"/>
  <c r="J22" i="5"/>
  <c r="K21" i="5"/>
  <c r="J21" i="5"/>
  <c r="K20" i="5"/>
  <c r="J20" i="5"/>
  <c r="K19" i="5"/>
  <c r="J19" i="5"/>
  <c r="K18" i="5"/>
  <c r="J18" i="5"/>
  <c r="K17" i="5"/>
  <c r="J17" i="5"/>
  <c r="K44" i="5"/>
  <c r="J44" i="5"/>
  <c r="K43" i="5"/>
  <c r="J43" i="5"/>
  <c r="K42" i="5"/>
  <c r="J42" i="5"/>
  <c r="K41" i="5"/>
  <c r="J41" i="5"/>
  <c r="K40" i="5"/>
  <c r="J40" i="5"/>
  <c r="K39" i="5"/>
  <c r="J39" i="5"/>
  <c r="K29" i="5"/>
  <c r="K30" i="5"/>
  <c r="K31" i="5"/>
  <c r="K32" i="5"/>
  <c r="K33" i="5"/>
  <c r="J29" i="5"/>
  <c r="J30" i="5"/>
  <c r="J31" i="5"/>
  <c r="J32" i="5"/>
  <c r="J33" i="5"/>
  <c r="K28" i="5"/>
  <c r="J28" i="5"/>
  <c r="L21" i="5" l="1"/>
  <c r="L30" i="5"/>
  <c r="L10" i="5"/>
  <c r="L31" i="5"/>
  <c r="L19" i="5"/>
  <c r="L33" i="5"/>
  <c r="L29" i="5"/>
  <c r="L18" i="5"/>
  <c r="L20" i="5"/>
  <c r="L22" i="5"/>
  <c r="L8" i="5"/>
  <c r="L32" i="5"/>
  <c r="L11" i="5"/>
  <c r="L41" i="5"/>
  <c r="L43" i="5"/>
  <c r="L40" i="5"/>
  <c r="L42" i="5"/>
  <c r="L44" i="5"/>
  <c r="L28" i="5"/>
  <c r="L39" i="5"/>
  <c r="L7" i="5"/>
  <c r="L20" i="4"/>
  <c r="N20" i="4" s="1"/>
  <c r="L19" i="4"/>
  <c r="N19" i="4" s="1"/>
  <c r="L18" i="4"/>
  <c r="N18" i="4" s="1"/>
  <c r="L17" i="4"/>
  <c r="N17" i="4" s="1"/>
  <c r="L16" i="4"/>
  <c r="N16" i="4" s="1"/>
  <c r="L15" i="4"/>
  <c r="N15" i="4" s="1"/>
  <c r="L10" i="4"/>
  <c r="N10" i="4" s="1"/>
  <c r="L9" i="4"/>
  <c r="N9" i="4" s="1"/>
  <c r="L8" i="4"/>
  <c r="N8" i="4" s="1"/>
  <c r="L7" i="4"/>
  <c r="N7" i="4" s="1"/>
  <c r="L6" i="4"/>
  <c r="N6" i="4" s="1"/>
  <c r="L5" i="4"/>
  <c r="N5" i="4" s="1"/>
  <c r="L20" i="3"/>
  <c r="L19" i="3"/>
  <c r="L18" i="3"/>
  <c r="L17" i="3"/>
  <c r="L16" i="3"/>
  <c r="L15" i="3"/>
  <c r="L10" i="3"/>
  <c r="L9" i="3"/>
  <c r="L8" i="3"/>
  <c r="L7" i="3"/>
  <c r="L6" i="3"/>
  <c r="L5" i="3"/>
  <c r="L20" i="2"/>
  <c r="L19" i="2"/>
  <c r="L18" i="2"/>
  <c r="L17" i="2"/>
  <c r="L15" i="2"/>
  <c r="L10" i="2"/>
  <c r="L9" i="2"/>
  <c r="L8" i="2"/>
  <c r="L7" i="2"/>
  <c r="L6" i="2"/>
  <c r="L5" i="2"/>
  <c r="L16" i="1"/>
  <c r="L17" i="1"/>
  <c r="L18" i="1"/>
  <c r="L19" i="1"/>
  <c r="L20" i="1"/>
  <c r="L15" i="1"/>
  <c r="L6" i="1"/>
  <c r="L7" i="1"/>
  <c r="L8" i="1"/>
  <c r="L9" i="1"/>
  <c r="L10" i="1"/>
  <c r="L5" i="1"/>
  <c r="D20" i="4"/>
  <c r="F20" i="4" s="1"/>
  <c r="D19" i="4"/>
  <c r="F19" i="4" s="1"/>
  <c r="D18" i="4"/>
  <c r="D17" i="4"/>
  <c r="F17" i="4" s="1"/>
  <c r="D16" i="4"/>
  <c r="F16" i="4" s="1"/>
  <c r="D15" i="4"/>
  <c r="F15" i="4" s="1"/>
  <c r="D10" i="4"/>
  <c r="D9" i="4"/>
  <c r="F9" i="4" s="1"/>
  <c r="D8" i="4"/>
  <c r="F8" i="4" s="1"/>
  <c r="D7" i="4"/>
  <c r="F7" i="4" s="1"/>
  <c r="D6" i="4"/>
  <c r="D5" i="4"/>
  <c r="F5" i="4" s="1"/>
  <c r="D20" i="3"/>
  <c r="D19" i="3"/>
  <c r="D18" i="3"/>
  <c r="D17" i="3"/>
  <c r="D16" i="3"/>
  <c r="D15" i="3"/>
  <c r="D10" i="3"/>
  <c r="D9" i="3"/>
  <c r="D8" i="3"/>
  <c r="D7" i="3"/>
  <c r="D6" i="3"/>
  <c r="D5" i="3"/>
  <c r="D5" i="2"/>
  <c r="D6" i="2"/>
  <c r="D7" i="2"/>
  <c r="D8" i="2"/>
  <c r="D9" i="2"/>
  <c r="D10" i="2"/>
  <c r="D20" i="2"/>
  <c r="D19" i="2"/>
  <c r="D18" i="2"/>
  <c r="D17" i="2"/>
  <c r="D16" i="2"/>
  <c r="D15" i="2"/>
  <c r="D16" i="1"/>
  <c r="D17" i="1"/>
  <c r="D18" i="1"/>
  <c r="D19" i="1"/>
  <c r="D20" i="1"/>
  <c r="D15" i="1"/>
  <c r="D6" i="1"/>
  <c r="D7" i="1"/>
  <c r="D8" i="1"/>
  <c r="D9" i="1"/>
  <c r="D10" i="1"/>
  <c r="F6" i="4" l="1"/>
  <c r="F10" i="4"/>
  <c r="F5" i="1"/>
  <c r="F18" i="4"/>
  <c r="N18" i="1"/>
  <c r="N19" i="3"/>
  <c r="N16" i="3"/>
  <c r="N20" i="3"/>
  <c r="N15" i="3"/>
  <c r="N18" i="3"/>
  <c r="N17" i="3"/>
  <c r="F20" i="3"/>
  <c r="F17" i="3"/>
  <c r="F18" i="3"/>
  <c r="F15" i="3"/>
  <c r="F19" i="3"/>
  <c r="F16" i="3"/>
  <c r="N10" i="3"/>
  <c r="N7" i="3"/>
  <c r="N8" i="3"/>
  <c r="N5" i="3"/>
  <c r="N9" i="3"/>
  <c r="N6" i="3"/>
  <c r="F9" i="3"/>
  <c r="F5" i="3"/>
  <c r="F10" i="3"/>
  <c r="F7" i="3"/>
  <c r="F8" i="3"/>
  <c r="F6" i="3"/>
  <c r="N15" i="1"/>
  <c r="N17" i="1"/>
  <c r="N20" i="1"/>
  <c r="N16" i="1"/>
  <c r="N19" i="1"/>
  <c r="N5" i="1"/>
  <c r="F7" i="1"/>
  <c r="F9" i="1"/>
  <c r="F10" i="1"/>
  <c r="F6" i="1"/>
  <c r="F8" i="1"/>
  <c r="N7" i="2"/>
  <c r="N8" i="2"/>
  <c r="N5" i="2"/>
  <c r="N9" i="2"/>
  <c r="N6" i="2"/>
  <c r="N10" i="2"/>
  <c r="N20" i="2"/>
  <c r="N17" i="2"/>
  <c r="N18" i="2"/>
  <c r="N19" i="2"/>
  <c r="N15" i="2"/>
  <c r="F17" i="2"/>
  <c r="F18" i="2"/>
  <c r="F15" i="2"/>
  <c r="F19" i="2"/>
  <c r="F16" i="2"/>
  <c r="F20" i="2"/>
  <c r="F5" i="2"/>
  <c r="F7" i="2"/>
  <c r="F8" i="2"/>
  <c r="F9" i="2"/>
  <c r="F6" i="2"/>
  <c r="F10" i="2"/>
  <c r="F18" i="1"/>
  <c r="F17" i="1"/>
  <c r="F20" i="1"/>
  <c r="F16" i="1"/>
  <c r="F15" i="1"/>
  <c r="F19" i="1"/>
  <c r="N7" i="1"/>
  <c r="N6" i="1"/>
  <c r="N9" i="1"/>
  <c r="N8" i="1"/>
  <c r="N10" i="1"/>
</calcChain>
</file>

<file path=xl/sharedStrings.xml><?xml version="1.0" encoding="utf-8"?>
<sst xmlns="http://schemas.openxmlformats.org/spreadsheetml/2006/main" count="265" uniqueCount="40">
  <si>
    <t>Body 1. kolo OMD - Starší předžáci</t>
  </si>
  <si>
    <t>Body 2. kolo OMD - Starší předžáci</t>
  </si>
  <si>
    <t>Body 3. kolo OMD - Starší předžáci</t>
  </si>
  <si>
    <t>Body 4. kolo OMD - Starší předžáci</t>
  </si>
  <si>
    <t>součet</t>
  </si>
  <si>
    <t>hl. body</t>
  </si>
  <si>
    <t>pořadí</t>
  </si>
  <si>
    <t>Body 1. kolo OMD - Mladší předžáci</t>
  </si>
  <si>
    <t>Body 2. kolo OMD - Mladší předžáci</t>
  </si>
  <si>
    <t>Body 3. kolo OMD - Mladší předžáci</t>
  </si>
  <si>
    <t>Body 4. kolo OMD - Mladší předžáci</t>
  </si>
  <si>
    <t>Body 1. kolo OMD - Starší předžačky</t>
  </si>
  <si>
    <t>Body 2. kolo OMD - Starší předžačky</t>
  </si>
  <si>
    <t>Body 3. kolo OMD - Starší předžačky</t>
  </si>
  <si>
    <t>Body 4. kolo OMD - Starší předžačky</t>
  </si>
  <si>
    <t>Body 1. kolo OMD - Mladší předžačky</t>
  </si>
  <si>
    <t>Body 2. kolo OMD - Mladší předžačky</t>
  </si>
  <si>
    <t>Body 3. kolo OMD - Mladší předžačky</t>
  </si>
  <si>
    <t>Body 4. kolo OMD - Mladší předžačky</t>
  </si>
  <si>
    <t>2012 a ml.</t>
  </si>
  <si>
    <t>TJ MDDM Ostrov</t>
  </si>
  <si>
    <t>ŠAK Chodov, z. s.</t>
  </si>
  <si>
    <t>TRIATLET Karlovy Vary z.s.</t>
  </si>
  <si>
    <t>SKP Union Cheb - z.s.</t>
  </si>
  <si>
    <t>SC Start Karlovy Vary</t>
  </si>
  <si>
    <t>AK Sokolov</t>
  </si>
  <si>
    <t>Body celkem OMD - Mladší předžáci</t>
  </si>
  <si>
    <t>Body celkem OMD - Mladší předžačky</t>
  </si>
  <si>
    <t>Body celkem OMD - Starší předžáci</t>
  </si>
  <si>
    <t>Body celkem OMD - Starší předžačky</t>
  </si>
  <si>
    <t>1. kolo</t>
  </si>
  <si>
    <t>2.kolo</t>
  </si>
  <si>
    <t>3. kolo</t>
  </si>
  <si>
    <t xml:space="preserve">4. kolo </t>
  </si>
  <si>
    <t>Celkem</t>
  </si>
  <si>
    <t>Pořadí</t>
  </si>
  <si>
    <t>Hlavní body</t>
  </si>
  <si>
    <t>Pomocné body</t>
  </si>
  <si>
    <t>Družstvo</t>
  </si>
  <si>
    <t>Ani jedna závodnice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</si>
</sst>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 CE"/>
    </font>
    <font>
      <b/>
      <sz val="10"/>
      <color indexed="8"/>
      <name val="Arial CE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.5"/>
      <color indexed="8"/>
      <name val="Arial CE"/>
    </font>
    <font>
      <b/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70">
    <xf numFmtId="0" fontId="0" fillId="0" borderId="0" xfId="0"/>
    <xf numFmtId="49" fontId="1" fillId="2" borderId="3" xfId="1" applyNumberFormat="1" applyFont="1" applyFill="1" applyBorder="1" applyAlignment="1">
      <alignment horizontal="center"/>
    </xf>
    <xf numFmtId="0" fontId="1" fillId="2" borderId="0" xfId="1" applyNumberFormat="1" applyFont="1" applyFill="1" applyBorder="1" applyAlignment="1"/>
    <xf numFmtId="0" fontId="1" fillId="2" borderId="0" xfId="1" applyNumberFormat="1" applyFont="1" applyFill="1" applyBorder="1" applyAlignment="1">
      <alignment horizontal="center"/>
    </xf>
    <xf numFmtId="0" fontId="1" fillId="2" borderId="4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2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1" fillId="2" borderId="3" xfId="1" applyNumberFormat="1" applyFont="1" applyFill="1" applyBorder="1" applyAlignment="1"/>
    <xf numFmtId="0" fontId="1" fillId="2" borderId="3" xfId="1" applyNumberFormat="1" applyFont="1" applyFill="1" applyBorder="1" applyAlignment="1">
      <alignment horizontal="center"/>
    </xf>
    <xf numFmtId="0" fontId="1" fillId="2" borderId="8" xfId="1" applyNumberFormat="1" applyFont="1" applyFill="1" applyBorder="1" applyAlignment="1"/>
    <xf numFmtId="0" fontId="1" fillId="2" borderId="8" xfId="1" applyNumberFormat="1" applyFont="1" applyFill="1" applyBorder="1" applyAlignment="1">
      <alignment horizontal="center"/>
    </xf>
    <xf numFmtId="49" fontId="1" fillId="2" borderId="8" xfId="1" applyNumberFormat="1" applyFont="1" applyFill="1" applyBorder="1" applyAlignment="1">
      <alignment horizontal="center"/>
    </xf>
    <xf numFmtId="0" fontId="1" fillId="2" borderId="12" xfId="1" applyNumberFormat="1" applyFont="1" applyFill="1" applyBorder="1" applyAlignment="1">
      <alignment horizontal="center"/>
    </xf>
    <xf numFmtId="0" fontId="1" fillId="2" borderId="13" xfId="1" applyNumberFormat="1" applyFont="1" applyFill="1" applyBorder="1" applyAlignment="1">
      <alignment horizontal="center"/>
    </xf>
    <xf numFmtId="0" fontId="1" fillId="2" borderId="14" xfId="1" applyNumberFormat="1" applyFont="1" applyFill="1" applyBorder="1" applyAlignment="1">
      <alignment horizontal="center"/>
    </xf>
    <xf numFmtId="0" fontId="4" fillId="0" borderId="13" xfId="3" applyNumberFormat="1" applyFont="1" applyBorder="1"/>
    <xf numFmtId="164" fontId="1" fillId="2" borderId="12" xfId="1" applyNumberFormat="1" applyFont="1" applyFill="1" applyBorder="1" applyAlignment="1">
      <alignment horizontal="center"/>
    </xf>
    <xf numFmtId="0" fontId="4" fillId="0" borderId="13" xfId="4" applyNumberFormat="1" applyFont="1" applyBorder="1"/>
    <xf numFmtId="0" fontId="4" fillId="0" borderId="13" xfId="7" applyNumberFormat="1" applyFont="1" applyBorder="1"/>
    <xf numFmtId="0" fontId="4" fillId="0" borderId="12" xfId="8" applyNumberFormat="1" applyFont="1" applyBorder="1"/>
    <xf numFmtId="0" fontId="4" fillId="0" borderId="14" xfId="9" applyNumberFormat="1" applyFont="1" applyBorder="1"/>
    <xf numFmtId="0" fontId="4" fillId="0" borderId="13" xfId="10" applyNumberFormat="1" applyFont="1" applyBorder="1"/>
    <xf numFmtId="164" fontId="1" fillId="2" borderId="14" xfId="1" applyNumberFormat="1" applyFont="1" applyFill="1" applyBorder="1" applyAlignment="1">
      <alignment horizontal="center"/>
    </xf>
    <xf numFmtId="1" fontId="1" fillId="2" borderId="13" xfId="1" applyNumberFormat="1" applyFont="1" applyFill="1" applyBorder="1" applyAlignment="1">
      <alignment horizontal="center"/>
    </xf>
    <xf numFmtId="0" fontId="0" fillId="0" borderId="0" xfId="0" applyBorder="1"/>
    <xf numFmtId="0" fontId="1" fillId="2" borderId="15" xfId="1" applyNumberFormat="1" applyFont="1" applyFill="1" applyBorder="1" applyAlignment="1"/>
    <xf numFmtId="0" fontId="1" fillId="2" borderId="16" xfId="1" applyNumberFormat="1" applyFont="1" applyFill="1" applyBorder="1" applyAlignment="1"/>
    <xf numFmtId="0" fontId="4" fillId="0" borderId="18" xfId="8" applyNumberFormat="1" applyFont="1" applyBorder="1"/>
    <xf numFmtId="0" fontId="1" fillId="2" borderId="18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0" fontId="1" fillId="2" borderId="17" xfId="1" applyNumberFormat="1" applyFont="1" applyFill="1" applyBorder="1" applyAlignment="1"/>
    <xf numFmtId="0" fontId="1" fillId="2" borderId="17" xfId="1" applyNumberFormat="1" applyFont="1" applyFill="1" applyBorder="1" applyAlignment="1">
      <alignment horizontal="center"/>
    </xf>
    <xf numFmtId="49" fontId="1" fillId="2" borderId="17" xfId="1" applyNumberFormat="1" applyFont="1" applyFill="1" applyBorder="1" applyAlignment="1">
      <alignment horizontal="center"/>
    </xf>
    <xf numFmtId="49" fontId="6" fillId="2" borderId="3" xfId="1" applyNumberFormat="1" applyFont="1" applyFill="1" applyBorder="1" applyAlignment="1">
      <alignment horizontal="center"/>
    </xf>
    <xf numFmtId="0" fontId="1" fillId="2" borderId="19" xfId="1" applyNumberFormat="1" applyFont="1" applyFill="1" applyBorder="1" applyAlignment="1">
      <alignment horizontal="center"/>
    </xf>
    <xf numFmtId="0" fontId="1" fillId="2" borderId="20" xfId="1" applyNumberFormat="1" applyFont="1" applyFill="1" applyBorder="1" applyAlignment="1">
      <alignment horizontal="center"/>
    </xf>
    <xf numFmtId="0" fontId="1" fillId="2" borderId="21" xfId="1" applyNumberFormat="1" applyFont="1" applyFill="1" applyBorder="1" applyAlignment="1">
      <alignment horizontal="center"/>
    </xf>
    <xf numFmtId="49" fontId="1" fillId="2" borderId="22" xfId="1" applyNumberFormat="1" applyFont="1" applyFill="1" applyBorder="1" applyAlignment="1"/>
    <xf numFmtId="164" fontId="1" fillId="2" borderId="19" xfId="1" applyNumberFormat="1" applyFont="1" applyFill="1" applyBorder="1" applyAlignment="1">
      <alignment horizontal="center"/>
    </xf>
    <xf numFmtId="1" fontId="1" fillId="2" borderId="18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3" xfId="1" applyNumberFormat="1" applyFont="1" applyFill="1" applyBorder="1" applyAlignment="1">
      <alignment horizontal="center" wrapText="1"/>
    </xf>
    <xf numFmtId="0" fontId="5" fillId="0" borderId="0" xfId="0" applyFont="1" applyAlignment="1"/>
    <xf numFmtId="1" fontId="1" fillId="2" borderId="19" xfId="1" applyNumberFormat="1" applyFont="1" applyFill="1" applyBorder="1" applyAlignment="1">
      <alignment horizontal="center"/>
    </xf>
    <xf numFmtId="1" fontId="1" fillId="2" borderId="14" xfId="1" applyNumberFormat="1" applyFont="1" applyFill="1" applyBorder="1" applyAlignment="1">
      <alignment horizontal="center"/>
    </xf>
    <xf numFmtId="0" fontId="1" fillId="2" borderId="17" xfId="1" applyNumberFormat="1" applyFont="1" applyFill="1" applyBorder="1" applyAlignment="1">
      <alignment horizontal="center" wrapText="1"/>
    </xf>
    <xf numFmtId="1" fontId="1" fillId="2" borderId="12" xfId="1" applyNumberFormat="1" applyFont="1" applyFill="1" applyBorder="1" applyAlignment="1">
      <alignment horizontal="center"/>
    </xf>
    <xf numFmtId="0" fontId="1" fillId="2" borderId="24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2" borderId="5" xfId="1" applyNumberFormat="1" applyFont="1" applyFill="1" applyBorder="1" applyAlignment="1">
      <alignment horizontal="center"/>
    </xf>
    <xf numFmtId="49" fontId="1" fillId="2" borderId="6" xfId="1" applyNumberFormat="1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/>
    </xf>
    <xf numFmtId="49" fontId="1" fillId="2" borderId="17" xfId="1" applyNumberFormat="1" applyFont="1" applyFill="1" applyBorder="1" applyAlignment="1">
      <alignment horizontal="center"/>
    </xf>
    <xf numFmtId="49" fontId="1" fillId="2" borderId="9" xfId="1" applyNumberFormat="1" applyFont="1" applyFill="1" applyBorder="1" applyAlignment="1">
      <alignment horizontal="center"/>
    </xf>
    <xf numFmtId="49" fontId="1" fillId="2" borderId="10" xfId="1" applyNumberFormat="1" applyFont="1" applyFill="1" applyBorder="1" applyAlignment="1">
      <alignment horizontal="center"/>
    </xf>
    <xf numFmtId="49" fontId="1" fillId="2" borderId="11" xfId="1" applyNumberFormat="1" applyFont="1" applyFill="1" applyBorder="1" applyAlignment="1">
      <alignment horizontal="center"/>
    </xf>
    <xf numFmtId="49" fontId="1" fillId="2" borderId="0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  <xf numFmtId="49" fontId="7" fillId="2" borderId="10" xfId="1" applyNumberFormat="1" applyFont="1" applyFill="1" applyBorder="1" applyAlignment="1">
      <alignment horizontal="center"/>
    </xf>
    <xf numFmtId="49" fontId="7" fillId="2" borderId="11" xfId="1" applyNumberFormat="1" applyFont="1" applyFill="1" applyBorder="1" applyAlignment="1">
      <alignment horizontal="center"/>
    </xf>
    <xf numFmtId="0" fontId="7" fillId="2" borderId="9" xfId="1" applyNumberFormat="1" applyFont="1" applyFill="1" applyBorder="1" applyAlignment="1">
      <alignment horizontal="center"/>
    </xf>
    <xf numFmtId="0" fontId="7" fillId="2" borderId="11" xfId="1" applyNumberFormat="1" applyFont="1" applyFill="1" applyBorder="1" applyAlignment="1">
      <alignment horizontal="center"/>
    </xf>
    <xf numFmtId="49" fontId="7" fillId="2" borderId="23" xfId="1" applyNumberFormat="1" applyFont="1" applyFill="1" applyBorder="1" applyAlignment="1">
      <alignment horizontal="center" vertical="center"/>
    </xf>
    <xf numFmtId="49" fontId="7" fillId="2" borderId="20" xfId="1" applyNumberFormat="1" applyFont="1" applyFill="1" applyBorder="1" applyAlignment="1">
      <alignment horizontal="center" vertical="center"/>
    </xf>
    <xf numFmtId="0" fontId="7" fillId="2" borderId="23" xfId="1" applyNumberFormat="1" applyFont="1" applyFill="1" applyBorder="1" applyAlignment="1">
      <alignment horizontal="center" vertical="center"/>
    </xf>
    <xf numFmtId="0" fontId="7" fillId="2" borderId="20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/>
    </xf>
    <xf numFmtId="0" fontId="1" fillId="3" borderId="14" xfId="1" applyNumberFormat="1" applyFont="1" applyFill="1" applyBorder="1" applyAlignment="1">
      <alignment horizontal="center"/>
    </xf>
    <xf numFmtId="0" fontId="1" fillId="3" borderId="24" xfId="1" applyNumberFormat="1" applyFont="1" applyFill="1" applyBorder="1" applyAlignment="1">
      <alignment horizontal="center"/>
    </xf>
  </cellXfs>
  <cellStyles count="11">
    <cellStyle name="Normální" xfId="0" builtinId="0"/>
    <cellStyle name="Normální 10" xfId="10" xr:uid="{00000000-0005-0000-0000-000001000000}"/>
    <cellStyle name="normální 2" xfId="2" xr:uid="{00000000-0005-0000-0000-000002000000}"/>
    <cellStyle name="Normální 3" xfId="1" xr:uid="{00000000-0005-0000-0000-000003000000}"/>
    <cellStyle name="normální 3 2" xfId="5" xr:uid="{00000000-0005-0000-0000-000004000000}"/>
    <cellStyle name="Normální 4" xfId="6" xr:uid="{00000000-0005-0000-0000-000005000000}"/>
    <cellStyle name="Normální 5" xfId="3" xr:uid="{00000000-0005-0000-0000-000006000000}"/>
    <cellStyle name="Normální 6" xfId="4" xr:uid="{00000000-0005-0000-0000-000007000000}"/>
    <cellStyle name="Normální 7" xfId="7" xr:uid="{00000000-0005-0000-0000-000008000000}"/>
    <cellStyle name="Normální 8" xfId="8" xr:uid="{00000000-0005-0000-0000-000009000000}"/>
    <cellStyle name="Normální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opLeftCell="A2" zoomScaleNormal="100" workbookViewId="0">
      <selection activeCell="H24" sqref="H24"/>
    </sheetView>
  </sheetViews>
  <sheetFormatPr defaultRowHeight="15" x14ac:dyDescent="0.25"/>
  <cols>
    <col min="1" max="1" width="23.28515625" customWidth="1"/>
    <col min="2" max="6" width="7.85546875" customWidth="1"/>
    <col min="8" max="8" width="23.28515625" customWidth="1"/>
    <col min="9" max="14" width="7.85546875" customWidth="1"/>
  </cols>
  <sheetData>
    <row r="1" spans="1:14" ht="26.25" x14ac:dyDescent="0.4">
      <c r="A1" s="49">
        <v>2019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thickBot="1" x14ac:dyDescent="0.3"/>
    <row r="3" spans="1:14" ht="18.75" customHeight="1" thickBot="1" x14ac:dyDescent="0.3">
      <c r="A3" s="53" t="s">
        <v>0</v>
      </c>
      <c r="B3" s="53"/>
      <c r="C3" s="53"/>
      <c r="D3" s="53"/>
      <c r="E3" s="53"/>
      <c r="F3" s="53"/>
      <c r="H3" s="50" t="s">
        <v>7</v>
      </c>
      <c r="I3" s="51"/>
      <c r="J3" s="51"/>
      <c r="K3" s="51"/>
      <c r="L3" s="51"/>
      <c r="M3" s="51"/>
      <c r="N3" s="52"/>
    </row>
    <row r="4" spans="1:14" ht="18.75" customHeight="1" thickBot="1" x14ac:dyDescent="0.3">
      <c r="A4" s="31"/>
      <c r="B4" s="32">
        <v>2008</v>
      </c>
      <c r="C4" s="32">
        <v>2009</v>
      </c>
      <c r="D4" s="33" t="s">
        <v>4</v>
      </c>
      <c r="E4" s="33" t="s">
        <v>5</v>
      </c>
      <c r="F4" s="33" t="s">
        <v>6</v>
      </c>
      <c r="H4" s="8"/>
      <c r="I4" s="9">
        <v>2010</v>
      </c>
      <c r="J4" s="9">
        <v>2011</v>
      </c>
      <c r="K4" s="34" t="s">
        <v>19</v>
      </c>
      <c r="L4" s="1" t="s">
        <v>4</v>
      </c>
      <c r="M4" s="1" t="s">
        <v>5</v>
      </c>
      <c r="N4" s="1" t="s">
        <v>6</v>
      </c>
    </row>
    <row r="5" spans="1:14" ht="18.75" customHeight="1" x14ac:dyDescent="0.25">
      <c r="A5" s="28" t="s">
        <v>23</v>
      </c>
      <c r="B5" s="29">
        <v>22</v>
      </c>
      <c r="C5" s="29">
        <v>3</v>
      </c>
      <c r="D5" s="29">
        <f>SUM(B5:C5)</f>
        <v>25</v>
      </c>
      <c r="E5" s="30">
        <v>4.5</v>
      </c>
      <c r="F5" s="35">
        <f>RANK(D5,$D$5:$D$10,0)</f>
        <v>2</v>
      </c>
      <c r="H5" s="20" t="s">
        <v>23</v>
      </c>
      <c r="I5" s="4">
        <v>5</v>
      </c>
      <c r="J5" s="4">
        <v>0</v>
      </c>
      <c r="K5" s="4">
        <v>9</v>
      </c>
      <c r="L5" s="4">
        <f>SUM(I5:K5)</f>
        <v>14</v>
      </c>
      <c r="M5" s="4">
        <v>3</v>
      </c>
      <c r="N5" s="37">
        <f>RANK(L5,$L$5:$L$10,0)</f>
        <v>4</v>
      </c>
    </row>
    <row r="6" spans="1:14" ht="18.75" customHeight="1" x14ac:dyDescent="0.25">
      <c r="A6" s="18" t="s">
        <v>21</v>
      </c>
      <c r="B6" s="14"/>
      <c r="C6" s="14">
        <v>2</v>
      </c>
      <c r="D6" s="14">
        <f t="shared" ref="D6:D10" si="0">SUM(B6:C6)</f>
        <v>2</v>
      </c>
      <c r="E6" s="24">
        <v>1</v>
      </c>
      <c r="F6" s="29">
        <f t="shared" ref="F6:F10" si="1">RANK(D6,$D$5:$D$10,0)</f>
        <v>6</v>
      </c>
      <c r="H6" s="18" t="s">
        <v>21</v>
      </c>
      <c r="I6" s="5"/>
      <c r="J6" s="5">
        <v>1</v>
      </c>
      <c r="K6" s="5"/>
      <c r="L6" s="5">
        <f t="shared" ref="L6:L10" si="2">SUM(I6:K6)</f>
        <v>1</v>
      </c>
      <c r="M6" s="5">
        <v>1</v>
      </c>
      <c r="N6" s="5">
        <f t="shared" ref="N6:N10" si="3">RANK(L6,$L$5:$L$10,0)</f>
        <v>6</v>
      </c>
    </row>
    <row r="7" spans="1:14" ht="18.75" customHeight="1" x14ac:dyDescent="0.25">
      <c r="A7" s="16" t="s">
        <v>20</v>
      </c>
      <c r="B7" s="14">
        <v>0</v>
      </c>
      <c r="C7" s="14">
        <v>4</v>
      </c>
      <c r="D7" s="14">
        <f t="shared" si="0"/>
        <v>4</v>
      </c>
      <c r="E7" s="24">
        <v>2</v>
      </c>
      <c r="F7" s="29">
        <f t="shared" si="1"/>
        <v>5</v>
      </c>
      <c r="H7" s="16" t="s">
        <v>20</v>
      </c>
      <c r="I7" s="5">
        <v>11</v>
      </c>
      <c r="J7" s="5">
        <v>22</v>
      </c>
      <c r="K7" s="5">
        <v>25</v>
      </c>
      <c r="L7" s="5">
        <f t="shared" si="2"/>
        <v>58</v>
      </c>
      <c r="M7" s="5">
        <v>5</v>
      </c>
      <c r="N7" s="5">
        <f t="shared" si="3"/>
        <v>2</v>
      </c>
    </row>
    <row r="8" spans="1:14" ht="18.75" customHeight="1" x14ac:dyDescent="0.25">
      <c r="A8" s="19" t="s">
        <v>22</v>
      </c>
      <c r="B8" s="14">
        <v>16</v>
      </c>
      <c r="C8" s="14">
        <v>33</v>
      </c>
      <c r="D8" s="14">
        <f t="shared" si="0"/>
        <v>49</v>
      </c>
      <c r="E8" s="24">
        <v>6</v>
      </c>
      <c r="F8" s="29">
        <f t="shared" si="1"/>
        <v>1</v>
      </c>
      <c r="H8" s="19" t="s">
        <v>22</v>
      </c>
      <c r="I8" s="5">
        <v>19</v>
      </c>
      <c r="J8" s="5">
        <v>19</v>
      </c>
      <c r="K8" s="5">
        <v>22</v>
      </c>
      <c r="L8" s="5">
        <f t="shared" si="2"/>
        <v>60</v>
      </c>
      <c r="M8" s="5">
        <v>6</v>
      </c>
      <c r="N8" s="5">
        <f t="shared" si="3"/>
        <v>1</v>
      </c>
    </row>
    <row r="9" spans="1:14" ht="18.75" customHeight="1" x14ac:dyDescent="0.25">
      <c r="A9" s="22" t="s">
        <v>25</v>
      </c>
      <c r="B9" s="14">
        <v>7</v>
      </c>
      <c r="C9" s="14"/>
      <c r="D9" s="14">
        <f t="shared" si="0"/>
        <v>7</v>
      </c>
      <c r="E9" s="24">
        <v>3</v>
      </c>
      <c r="F9" s="29">
        <f t="shared" si="1"/>
        <v>4</v>
      </c>
      <c r="H9" s="22" t="s">
        <v>25</v>
      </c>
      <c r="I9" s="5">
        <v>0</v>
      </c>
      <c r="J9" s="5">
        <v>6</v>
      </c>
      <c r="K9" s="5">
        <v>0</v>
      </c>
      <c r="L9" s="5">
        <f t="shared" si="2"/>
        <v>6</v>
      </c>
      <c r="M9" s="5">
        <v>2</v>
      </c>
      <c r="N9" s="5">
        <f t="shared" si="3"/>
        <v>5</v>
      </c>
    </row>
    <row r="10" spans="1:14" ht="18.75" customHeight="1" thickBot="1" x14ac:dyDescent="0.3">
      <c r="A10" s="21" t="s">
        <v>24</v>
      </c>
      <c r="B10" s="15">
        <v>11</v>
      </c>
      <c r="C10" s="15">
        <v>14</v>
      </c>
      <c r="D10" s="15">
        <f t="shared" si="0"/>
        <v>25</v>
      </c>
      <c r="E10" s="23">
        <v>4.5</v>
      </c>
      <c r="F10" s="36">
        <f t="shared" si="1"/>
        <v>2</v>
      </c>
      <c r="H10" s="21" t="s">
        <v>24</v>
      </c>
      <c r="I10" s="6">
        <v>21</v>
      </c>
      <c r="J10" s="6">
        <v>8</v>
      </c>
      <c r="K10" s="6">
        <v>0</v>
      </c>
      <c r="L10" s="6">
        <f t="shared" si="2"/>
        <v>29</v>
      </c>
      <c r="M10" s="6">
        <v>4</v>
      </c>
      <c r="N10" s="6">
        <f t="shared" si="3"/>
        <v>3</v>
      </c>
    </row>
    <row r="11" spans="1:14" ht="18.75" customHeight="1" x14ac:dyDescent="0.25">
      <c r="A11" s="2"/>
      <c r="B11" s="2"/>
      <c r="C11" s="2"/>
      <c r="D11" s="2"/>
      <c r="E11" s="2"/>
      <c r="F11" s="2"/>
      <c r="G11" s="25"/>
    </row>
    <row r="12" spans="1:14" ht="18.75" customHeight="1" thickBot="1" x14ac:dyDescent="0.3">
      <c r="A12" s="7"/>
      <c r="B12" s="3"/>
      <c r="C12" s="3"/>
      <c r="D12" s="3"/>
      <c r="E12" s="38"/>
      <c r="F12" s="38"/>
      <c r="G12" s="25"/>
    </row>
    <row r="13" spans="1:14" ht="18.75" customHeight="1" thickBot="1" x14ac:dyDescent="0.3">
      <c r="A13" s="53" t="s">
        <v>11</v>
      </c>
      <c r="B13" s="53"/>
      <c r="C13" s="53"/>
      <c r="D13" s="53"/>
      <c r="E13" s="53"/>
      <c r="F13" s="53"/>
      <c r="H13" s="50" t="s">
        <v>15</v>
      </c>
      <c r="I13" s="51"/>
      <c r="J13" s="51"/>
      <c r="K13" s="51"/>
      <c r="L13" s="51"/>
      <c r="M13" s="51"/>
      <c r="N13" s="52"/>
    </row>
    <row r="14" spans="1:14" ht="18.75" customHeight="1" thickBot="1" x14ac:dyDescent="0.3">
      <c r="A14" s="31"/>
      <c r="B14" s="32">
        <v>2008</v>
      </c>
      <c r="C14" s="32">
        <v>2009</v>
      </c>
      <c r="D14" s="33" t="s">
        <v>4</v>
      </c>
      <c r="E14" s="33" t="s">
        <v>5</v>
      </c>
      <c r="F14" s="33" t="s">
        <v>6</v>
      </c>
      <c r="H14" s="8"/>
      <c r="I14" s="9">
        <v>2010</v>
      </c>
      <c r="J14" s="9">
        <v>2011</v>
      </c>
      <c r="K14" s="34" t="s">
        <v>19</v>
      </c>
      <c r="L14" s="1" t="s">
        <v>4</v>
      </c>
      <c r="M14" s="1" t="s">
        <v>5</v>
      </c>
      <c r="N14" s="1" t="s">
        <v>6</v>
      </c>
    </row>
    <row r="15" spans="1:14" ht="18.75" customHeight="1" x14ac:dyDescent="0.25">
      <c r="A15" s="28" t="s">
        <v>23</v>
      </c>
      <c r="B15" s="29">
        <v>19</v>
      </c>
      <c r="C15" s="29">
        <v>20</v>
      </c>
      <c r="D15" s="29">
        <f>SUM(B15:C15)</f>
        <v>39</v>
      </c>
      <c r="E15" s="29">
        <v>6</v>
      </c>
      <c r="F15" s="35">
        <f>RANK(D15,$D$15:$D$20,0)</f>
        <v>1</v>
      </c>
      <c r="H15" s="20" t="s">
        <v>23</v>
      </c>
      <c r="I15" s="4">
        <v>11</v>
      </c>
      <c r="J15" s="4">
        <v>0</v>
      </c>
      <c r="K15" s="4">
        <v>0</v>
      </c>
      <c r="L15" s="4">
        <f>SUM(I15:K15)</f>
        <v>11</v>
      </c>
      <c r="M15" s="4">
        <v>2</v>
      </c>
      <c r="N15" s="37">
        <f>RANK(L15,$L$15:$L$20,0)</f>
        <v>5</v>
      </c>
    </row>
    <row r="16" spans="1:14" ht="18.75" customHeight="1" x14ac:dyDescent="0.25">
      <c r="A16" s="18" t="s">
        <v>21</v>
      </c>
      <c r="B16" s="14">
        <v>11</v>
      </c>
      <c r="C16" s="14">
        <v>0</v>
      </c>
      <c r="D16" s="14">
        <f t="shared" ref="D16:D20" si="4">SUM(B16:C16)</f>
        <v>11</v>
      </c>
      <c r="E16" s="14">
        <v>2</v>
      </c>
      <c r="F16" s="14">
        <f t="shared" ref="F16:F20" si="5">RANK(D16,$D$15:$D$20,0)</f>
        <v>5</v>
      </c>
      <c r="H16" s="18" t="s">
        <v>21</v>
      </c>
      <c r="I16" s="5"/>
      <c r="J16" s="5">
        <v>0</v>
      </c>
      <c r="K16" s="5">
        <v>0</v>
      </c>
      <c r="L16" s="5">
        <f t="shared" ref="L16:L20" si="6">SUM(I16:K16)</f>
        <v>0</v>
      </c>
      <c r="M16" s="5">
        <v>1</v>
      </c>
      <c r="N16" s="5">
        <f t="shared" ref="N16:N20" si="7">RANK(L16,$L$15:$L$20,0)</f>
        <v>6</v>
      </c>
    </row>
    <row r="17" spans="1:14" ht="18.75" customHeight="1" x14ac:dyDescent="0.25">
      <c r="A17" s="16" t="s">
        <v>20</v>
      </c>
      <c r="B17" s="14">
        <v>6</v>
      </c>
      <c r="C17" s="14">
        <v>9</v>
      </c>
      <c r="D17" s="14">
        <f t="shared" si="4"/>
        <v>15</v>
      </c>
      <c r="E17" s="14">
        <v>3</v>
      </c>
      <c r="F17" s="14">
        <f t="shared" si="5"/>
        <v>4</v>
      </c>
      <c r="H17" s="16" t="s">
        <v>20</v>
      </c>
      <c r="I17" s="5">
        <v>7</v>
      </c>
      <c r="J17" s="5">
        <v>11</v>
      </c>
      <c r="K17" s="5">
        <v>10</v>
      </c>
      <c r="L17" s="5">
        <f t="shared" si="6"/>
        <v>28</v>
      </c>
      <c r="M17" s="5">
        <v>4</v>
      </c>
      <c r="N17" s="5">
        <f t="shared" si="7"/>
        <v>3</v>
      </c>
    </row>
    <row r="18" spans="1:14" ht="18.75" customHeight="1" x14ac:dyDescent="0.25">
      <c r="A18" s="19" t="s">
        <v>22</v>
      </c>
      <c r="B18" s="14">
        <v>7</v>
      </c>
      <c r="C18" s="14">
        <v>12</v>
      </c>
      <c r="D18" s="14">
        <f t="shared" si="4"/>
        <v>19</v>
      </c>
      <c r="E18" s="14">
        <v>4</v>
      </c>
      <c r="F18" s="14">
        <f t="shared" si="5"/>
        <v>3</v>
      </c>
      <c r="H18" s="19" t="s">
        <v>22</v>
      </c>
      <c r="I18" s="5">
        <v>19</v>
      </c>
      <c r="J18" s="5">
        <v>19</v>
      </c>
      <c r="K18" s="5">
        <v>35</v>
      </c>
      <c r="L18" s="5">
        <f t="shared" si="6"/>
        <v>73</v>
      </c>
      <c r="M18" s="5">
        <v>6</v>
      </c>
      <c r="N18" s="5">
        <f t="shared" si="7"/>
        <v>1</v>
      </c>
    </row>
    <row r="19" spans="1:14" ht="18.75" customHeight="1" x14ac:dyDescent="0.25">
      <c r="A19" s="22" t="s">
        <v>25</v>
      </c>
      <c r="B19" s="14"/>
      <c r="C19" s="14">
        <v>7</v>
      </c>
      <c r="D19" s="14">
        <f t="shared" si="4"/>
        <v>7</v>
      </c>
      <c r="E19" s="14">
        <v>1</v>
      </c>
      <c r="F19" s="14">
        <f t="shared" si="5"/>
        <v>6</v>
      </c>
      <c r="H19" s="22" t="s">
        <v>25</v>
      </c>
      <c r="I19" s="5">
        <v>0</v>
      </c>
      <c r="J19" s="5">
        <v>14</v>
      </c>
      <c r="K19" s="5">
        <v>9</v>
      </c>
      <c r="L19" s="5">
        <f t="shared" si="6"/>
        <v>23</v>
      </c>
      <c r="M19" s="5">
        <v>3</v>
      </c>
      <c r="N19" s="5">
        <f t="shared" si="7"/>
        <v>4</v>
      </c>
    </row>
    <row r="20" spans="1:14" ht="18.75" customHeight="1" thickBot="1" x14ac:dyDescent="0.3">
      <c r="A20" s="21" t="s">
        <v>24</v>
      </c>
      <c r="B20" s="15">
        <v>13</v>
      </c>
      <c r="C20" s="15">
        <v>8</v>
      </c>
      <c r="D20" s="15">
        <f t="shared" si="4"/>
        <v>21</v>
      </c>
      <c r="E20" s="15">
        <v>5</v>
      </c>
      <c r="F20" s="15">
        <f t="shared" si="5"/>
        <v>2</v>
      </c>
      <c r="H20" s="21" t="s">
        <v>24</v>
      </c>
      <c r="I20" s="6">
        <v>19</v>
      </c>
      <c r="J20" s="6">
        <v>12</v>
      </c>
      <c r="K20" s="6">
        <v>2</v>
      </c>
      <c r="L20" s="6">
        <f t="shared" si="6"/>
        <v>33</v>
      </c>
      <c r="M20" s="6">
        <v>5</v>
      </c>
      <c r="N20" s="6">
        <f t="shared" si="7"/>
        <v>2</v>
      </c>
    </row>
    <row r="21" spans="1:14" x14ac:dyDescent="0.25">
      <c r="A21" s="26"/>
      <c r="B21" s="2"/>
      <c r="C21" s="2"/>
      <c r="D21" s="2"/>
      <c r="E21" s="2"/>
      <c r="F21" s="2"/>
    </row>
    <row r="22" spans="1:14" x14ac:dyDescent="0.25">
      <c r="A22" s="2"/>
      <c r="B22" s="2"/>
      <c r="C22" s="2"/>
      <c r="D22" s="2"/>
      <c r="E22" s="2"/>
      <c r="F22" s="2"/>
    </row>
  </sheetData>
  <mergeCells count="5">
    <mergeCell ref="A1:N1"/>
    <mergeCell ref="H3:N3"/>
    <mergeCell ref="H13:N13"/>
    <mergeCell ref="A13:F13"/>
    <mergeCell ref="A3:F3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F21" sqref="F21"/>
    </sheetView>
  </sheetViews>
  <sheetFormatPr defaultRowHeight="15" x14ac:dyDescent="0.25"/>
  <cols>
    <col min="1" max="1" width="23.28515625" customWidth="1"/>
    <col min="2" max="6" width="7.85546875" customWidth="1"/>
    <col min="8" max="8" width="23.28515625" customWidth="1"/>
    <col min="9" max="14" width="7.85546875" customWidth="1"/>
  </cols>
  <sheetData>
    <row r="1" spans="1:15" ht="26.25" x14ac:dyDescent="0.4">
      <c r="A1" s="49">
        <v>2019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.75" thickBot="1" x14ac:dyDescent="0.3"/>
    <row r="3" spans="1:15" ht="18.75" customHeight="1" thickBot="1" x14ac:dyDescent="0.3">
      <c r="A3" s="54" t="s">
        <v>1</v>
      </c>
      <c r="B3" s="55"/>
      <c r="C3" s="55"/>
      <c r="D3" s="55"/>
      <c r="E3" s="55"/>
      <c r="F3" s="56"/>
      <c r="H3" s="50" t="s">
        <v>8</v>
      </c>
      <c r="I3" s="51"/>
      <c r="J3" s="51"/>
      <c r="K3" s="51"/>
      <c r="L3" s="51"/>
      <c r="M3" s="51"/>
      <c r="N3" s="52"/>
    </row>
    <row r="4" spans="1:15" ht="18.75" customHeight="1" thickBot="1" x14ac:dyDescent="0.3">
      <c r="A4" s="10"/>
      <c r="B4" s="11">
        <v>2008</v>
      </c>
      <c r="C4" s="11">
        <v>2009</v>
      </c>
      <c r="D4" s="12" t="s">
        <v>4</v>
      </c>
      <c r="E4" s="12" t="s">
        <v>5</v>
      </c>
      <c r="F4" s="33" t="s">
        <v>6</v>
      </c>
      <c r="H4" s="8"/>
      <c r="I4" s="9">
        <v>2010</v>
      </c>
      <c r="J4" s="9">
        <v>2011</v>
      </c>
      <c r="K4" s="34" t="s">
        <v>19</v>
      </c>
      <c r="L4" s="1" t="s">
        <v>4</v>
      </c>
      <c r="M4" s="1" t="s">
        <v>5</v>
      </c>
      <c r="N4" s="1" t="s">
        <v>6</v>
      </c>
    </row>
    <row r="5" spans="1:15" ht="18.75" customHeight="1" x14ac:dyDescent="0.25">
      <c r="A5" s="20" t="s">
        <v>23</v>
      </c>
      <c r="B5" s="13">
        <v>13</v>
      </c>
      <c r="C5" s="13">
        <v>5</v>
      </c>
      <c r="D5" s="13">
        <f>SUM(B5:C5)</f>
        <v>18</v>
      </c>
      <c r="E5" s="47">
        <v>4</v>
      </c>
      <c r="F5" s="35">
        <f>RANK(D5,$D$5:$D$10,0)</f>
        <v>3</v>
      </c>
      <c r="H5" s="20" t="s">
        <v>23</v>
      </c>
      <c r="I5" s="4">
        <v>10</v>
      </c>
      <c r="J5" s="4">
        <v>0</v>
      </c>
      <c r="K5" s="4">
        <v>11</v>
      </c>
      <c r="L5" s="4">
        <f>SUM(I5:K5)</f>
        <v>21</v>
      </c>
      <c r="M5" s="4">
        <v>4</v>
      </c>
      <c r="N5" s="37">
        <f>RANK(L5,$L$5:$L$10,0)</f>
        <v>3</v>
      </c>
    </row>
    <row r="6" spans="1:15" ht="18.75" customHeight="1" x14ac:dyDescent="0.25">
      <c r="A6" s="18" t="s">
        <v>21</v>
      </c>
      <c r="B6" s="14"/>
      <c r="C6" s="14">
        <v>0</v>
      </c>
      <c r="D6" s="14">
        <f t="shared" ref="D6:D10" si="0">SUM(B6:C6)</f>
        <v>0</v>
      </c>
      <c r="E6" s="24">
        <v>1</v>
      </c>
      <c r="F6" s="29">
        <f t="shared" ref="F6:F10" si="1">RANK(D6,$D$5:$D$10,0)</f>
        <v>6</v>
      </c>
      <c r="H6" s="18" t="s">
        <v>21</v>
      </c>
      <c r="I6" s="5">
        <v>4</v>
      </c>
      <c r="J6" s="5">
        <v>0</v>
      </c>
      <c r="K6" s="5"/>
      <c r="L6" s="5">
        <f t="shared" ref="L6:L10" si="2">SUM(I6:K6)</f>
        <v>4</v>
      </c>
      <c r="M6" s="5">
        <v>1</v>
      </c>
      <c r="N6" s="5">
        <f t="shared" ref="N6:N10" si="3">RANK(L6,$L$5:$L$10,0)</f>
        <v>6</v>
      </c>
    </row>
    <row r="7" spans="1:15" ht="18.75" customHeight="1" x14ac:dyDescent="0.25">
      <c r="A7" s="16" t="s">
        <v>20</v>
      </c>
      <c r="B7" s="14">
        <v>6</v>
      </c>
      <c r="C7" s="14">
        <v>4</v>
      </c>
      <c r="D7" s="14">
        <f t="shared" si="0"/>
        <v>10</v>
      </c>
      <c r="E7" s="24">
        <v>3</v>
      </c>
      <c r="F7" s="29">
        <f t="shared" si="1"/>
        <v>4</v>
      </c>
      <c r="H7" s="16" t="s">
        <v>20</v>
      </c>
      <c r="I7" s="5">
        <v>14</v>
      </c>
      <c r="J7" s="5">
        <v>15</v>
      </c>
      <c r="K7" s="5">
        <v>9</v>
      </c>
      <c r="L7" s="5">
        <f t="shared" si="2"/>
        <v>38</v>
      </c>
      <c r="M7" s="5">
        <v>5</v>
      </c>
      <c r="N7" s="5">
        <f t="shared" si="3"/>
        <v>2</v>
      </c>
    </row>
    <row r="8" spans="1:15" ht="18.75" customHeight="1" x14ac:dyDescent="0.25">
      <c r="A8" s="19" t="s">
        <v>22</v>
      </c>
      <c r="B8" s="14">
        <v>26</v>
      </c>
      <c r="C8" s="14">
        <v>33</v>
      </c>
      <c r="D8" s="14">
        <f t="shared" si="0"/>
        <v>59</v>
      </c>
      <c r="E8" s="24">
        <v>6</v>
      </c>
      <c r="F8" s="29">
        <f t="shared" si="1"/>
        <v>1</v>
      </c>
      <c r="H8" s="19" t="s">
        <v>22</v>
      </c>
      <c r="I8" s="5">
        <v>14</v>
      </c>
      <c r="J8" s="5">
        <v>33</v>
      </c>
      <c r="K8" s="5">
        <v>28</v>
      </c>
      <c r="L8" s="5">
        <f t="shared" si="2"/>
        <v>75</v>
      </c>
      <c r="M8" s="5">
        <v>6</v>
      </c>
      <c r="N8" s="5">
        <f t="shared" si="3"/>
        <v>1</v>
      </c>
    </row>
    <row r="9" spans="1:15" ht="18.75" customHeight="1" x14ac:dyDescent="0.25">
      <c r="A9" s="22" t="s">
        <v>25</v>
      </c>
      <c r="B9" s="14">
        <v>0</v>
      </c>
      <c r="C9" s="14">
        <v>3</v>
      </c>
      <c r="D9" s="14">
        <f t="shared" si="0"/>
        <v>3</v>
      </c>
      <c r="E9" s="24">
        <v>2</v>
      </c>
      <c r="F9" s="29">
        <f t="shared" si="1"/>
        <v>5</v>
      </c>
      <c r="H9" s="22" t="s">
        <v>25</v>
      </c>
      <c r="I9" s="5"/>
      <c r="J9" s="5">
        <v>4</v>
      </c>
      <c r="K9" s="5">
        <v>6</v>
      </c>
      <c r="L9" s="5">
        <f t="shared" si="2"/>
        <v>10</v>
      </c>
      <c r="M9" s="5">
        <v>2</v>
      </c>
      <c r="N9" s="5">
        <f t="shared" si="3"/>
        <v>5</v>
      </c>
    </row>
    <row r="10" spans="1:15" ht="18.75" customHeight="1" thickBot="1" x14ac:dyDescent="0.3">
      <c r="A10" s="21" t="s">
        <v>24</v>
      </c>
      <c r="B10" s="15">
        <v>11</v>
      </c>
      <c r="C10" s="15">
        <v>11</v>
      </c>
      <c r="D10" s="15">
        <f t="shared" si="0"/>
        <v>22</v>
      </c>
      <c r="E10" s="45">
        <v>5</v>
      </c>
      <c r="F10" s="36">
        <f t="shared" si="1"/>
        <v>2</v>
      </c>
      <c r="H10" s="21" t="s">
        <v>24</v>
      </c>
      <c r="I10" s="6">
        <v>14</v>
      </c>
      <c r="J10" s="6">
        <v>4</v>
      </c>
      <c r="K10" s="6">
        <v>2</v>
      </c>
      <c r="L10" s="6">
        <f t="shared" si="2"/>
        <v>20</v>
      </c>
      <c r="M10" s="6">
        <v>3</v>
      </c>
      <c r="N10" s="6">
        <f t="shared" si="3"/>
        <v>4</v>
      </c>
    </row>
    <row r="11" spans="1:15" s="25" customFormat="1" ht="18.75" customHeight="1" x14ac:dyDescent="0.25">
      <c r="A11" s="2"/>
      <c r="B11" s="2"/>
      <c r="C11" s="2"/>
      <c r="D11" s="2"/>
      <c r="E11" s="2"/>
      <c r="F11" s="2"/>
      <c r="N11"/>
    </row>
    <row r="12" spans="1:15" s="25" customFormat="1" ht="18.75" customHeight="1" thickBot="1" x14ac:dyDescent="0.3">
      <c r="A12" s="7"/>
      <c r="B12" s="3"/>
      <c r="C12" s="3"/>
      <c r="D12" s="3"/>
      <c r="E12" s="57"/>
      <c r="F12" s="57"/>
      <c r="N12"/>
    </row>
    <row r="13" spans="1:15" ht="18.75" customHeight="1" thickBot="1" x14ac:dyDescent="0.3">
      <c r="A13" s="50" t="s">
        <v>12</v>
      </c>
      <c r="B13" s="51"/>
      <c r="C13" s="51"/>
      <c r="D13" s="51"/>
      <c r="E13" s="51"/>
      <c r="F13" s="52"/>
      <c r="H13" s="50" t="s">
        <v>16</v>
      </c>
      <c r="I13" s="51"/>
      <c r="J13" s="51"/>
      <c r="K13" s="51"/>
      <c r="L13" s="51"/>
      <c r="M13" s="51"/>
      <c r="N13" s="52"/>
    </row>
    <row r="14" spans="1:15" ht="18.75" customHeight="1" thickBot="1" x14ac:dyDescent="0.3">
      <c r="A14" s="8"/>
      <c r="B14" s="9">
        <v>2008</v>
      </c>
      <c r="C14" s="9">
        <v>2009</v>
      </c>
      <c r="D14" s="1" t="s">
        <v>4</v>
      </c>
      <c r="E14" s="1" t="s">
        <v>5</v>
      </c>
      <c r="F14" s="33" t="s">
        <v>6</v>
      </c>
      <c r="H14" s="8"/>
      <c r="I14" s="9">
        <v>2010</v>
      </c>
      <c r="J14" s="9">
        <v>2011</v>
      </c>
      <c r="K14" s="34" t="s">
        <v>19</v>
      </c>
      <c r="L14" s="1" t="s">
        <v>4</v>
      </c>
      <c r="M14" s="1" t="s">
        <v>5</v>
      </c>
      <c r="N14" s="1" t="s">
        <v>6</v>
      </c>
    </row>
    <row r="15" spans="1:15" ht="18.75" customHeight="1" x14ac:dyDescent="0.25">
      <c r="A15" s="20" t="s">
        <v>23</v>
      </c>
      <c r="B15" s="4">
        <v>28</v>
      </c>
      <c r="C15" s="4">
        <v>15</v>
      </c>
      <c r="D15" s="4">
        <f>SUM(B15:C15)</f>
        <v>43</v>
      </c>
      <c r="E15" s="4">
        <v>6</v>
      </c>
      <c r="F15" s="35">
        <f>RANK(D15,$D$15:$D$20,0)</f>
        <v>1</v>
      </c>
      <c r="H15" s="20" t="s">
        <v>23</v>
      </c>
      <c r="I15" s="4">
        <v>10</v>
      </c>
      <c r="J15" s="4">
        <v>3</v>
      </c>
      <c r="K15" s="4"/>
      <c r="L15" s="4">
        <f>SUM(I15:K15)</f>
        <v>13</v>
      </c>
      <c r="M15" s="4">
        <v>1</v>
      </c>
      <c r="N15" s="37">
        <f>RANK(L15,$L$15:$L$20,0)</f>
        <v>5</v>
      </c>
    </row>
    <row r="16" spans="1:15" ht="18.75" customHeight="1" x14ac:dyDescent="0.25">
      <c r="A16" s="18" t="s">
        <v>21</v>
      </c>
      <c r="B16" s="5">
        <v>2</v>
      </c>
      <c r="C16" s="5">
        <v>0</v>
      </c>
      <c r="D16" s="5">
        <f t="shared" ref="D16:D20" si="4">SUM(B16:C16)</f>
        <v>2</v>
      </c>
      <c r="E16" s="5">
        <v>1</v>
      </c>
      <c r="F16" s="14">
        <f t="shared" ref="F16:F20" si="5">RANK(D16,$D$15:$D$20,0)</f>
        <v>6</v>
      </c>
      <c r="H16" s="18" t="s">
        <v>21</v>
      </c>
      <c r="I16" s="5"/>
      <c r="J16" s="5"/>
      <c r="K16" s="5"/>
      <c r="L16" s="5"/>
      <c r="M16" s="5">
        <v>0</v>
      </c>
      <c r="N16" s="5"/>
      <c r="O16" t="s">
        <v>39</v>
      </c>
    </row>
    <row r="17" spans="1:14" ht="18.75" customHeight="1" x14ac:dyDescent="0.25">
      <c r="A17" s="16" t="s">
        <v>20</v>
      </c>
      <c r="B17" s="5">
        <v>0</v>
      </c>
      <c r="C17" s="5">
        <v>8</v>
      </c>
      <c r="D17" s="5">
        <f t="shared" si="4"/>
        <v>8</v>
      </c>
      <c r="E17" s="5">
        <v>3</v>
      </c>
      <c r="F17" s="14">
        <f t="shared" si="5"/>
        <v>4</v>
      </c>
      <c r="H17" s="16" t="s">
        <v>20</v>
      </c>
      <c r="I17" s="5">
        <v>0</v>
      </c>
      <c r="J17" s="5">
        <v>16</v>
      </c>
      <c r="K17" s="5">
        <v>9</v>
      </c>
      <c r="L17" s="5">
        <f t="shared" ref="L17:L20" si="6">SUM(I17:K17)</f>
        <v>25</v>
      </c>
      <c r="M17" s="5">
        <v>3</v>
      </c>
      <c r="N17" s="5">
        <f t="shared" ref="N17:N20" si="7">RANK(L17,$L$15:$L$20,0)</f>
        <v>3</v>
      </c>
    </row>
    <row r="18" spans="1:14" ht="18.75" customHeight="1" x14ac:dyDescent="0.25">
      <c r="A18" s="19" t="s">
        <v>22</v>
      </c>
      <c r="B18" s="5">
        <v>13</v>
      </c>
      <c r="C18" s="5">
        <v>24</v>
      </c>
      <c r="D18" s="5">
        <f t="shared" si="4"/>
        <v>37</v>
      </c>
      <c r="E18" s="5">
        <v>5</v>
      </c>
      <c r="F18" s="14">
        <f t="shared" si="5"/>
        <v>2</v>
      </c>
      <c r="H18" s="19" t="s">
        <v>22</v>
      </c>
      <c r="I18" s="5">
        <v>28</v>
      </c>
      <c r="J18" s="5">
        <v>17</v>
      </c>
      <c r="K18" s="5">
        <v>38</v>
      </c>
      <c r="L18" s="5">
        <f t="shared" si="6"/>
        <v>83</v>
      </c>
      <c r="M18" s="5">
        <v>5</v>
      </c>
      <c r="N18" s="5">
        <f t="shared" si="7"/>
        <v>1</v>
      </c>
    </row>
    <row r="19" spans="1:14" ht="18.75" customHeight="1" x14ac:dyDescent="0.25">
      <c r="A19" s="22" t="s">
        <v>25</v>
      </c>
      <c r="B19" s="5">
        <v>0</v>
      </c>
      <c r="C19" s="5">
        <v>8</v>
      </c>
      <c r="D19" s="5">
        <f t="shared" si="4"/>
        <v>8</v>
      </c>
      <c r="E19" s="5">
        <v>3</v>
      </c>
      <c r="F19" s="14">
        <f t="shared" si="5"/>
        <v>4</v>
      </c>
      <c r="H19" s="22" t="s">
        <v>25</v>
      </c>
      <c r="I19" s="5">
        <v>0</v>
      </c>
      <c r="J19" s="5">
        <v>16</v>
      </c>
      <c r="K19" s="5">
        <v>10</v>
      </c>
      <c r="L19" s="5">
        <f t="shared" si="6"/>
        <v>26</v>
      </c>
      <c r="M19" s="5">
        <v>4</v>
      </c>
      <c r="N19" s="5">
        <f t="shared" si="7"/>
        <v>2</v>
      </c>
    </row>
    <row r="20" spans="1:14" ht="18.75" customHeight="1" thickBot="1" x14ac:dyDescent="0.3">
      <c r="A20" s="21" t="s">
        <v>24</v>
      </c>
      <c r="B20" s="6">
        <v>13</v>
      </c>
      <c r="C20" s="6">
        <v>1</v>
      </c>
      <c r="D20" s="6">
        <f t="shared" si="4"/>
        <v>14</v>
      </c>
      <c r="E20" s="6">
        <v>4</v>
      </c>
      <c r="F20" s="15">
        <f t="shared" si="5"/>
        <v>3</v>
      </c>
      <c r="H20" s="21" t="s">
        <v>24</v>
      </c>
      <c r="I20" s="6">
        <v>18</v>
      </c>
      <c r="J20" s="6">
        <v>4</v>
      </c>
      <c r="K20" s="6">
        <v>0</v>
      </c>
      <c r="L20" s="6">
        <f t="shared" si="6"/>
        <v>22</v>
      </c>
      <c r="M20" s="6">
        <v>2</v>
      </c>
      <c r="N20" s="6">
        <f t="shared" si="7"/>
        <v>4</v>
      </c>
    </row>
    <row r="21" spans="1:14" s="25" customFormat="1" x14ac:dyDescent="0.25">
      <c r="A21" s="27"/>
      <c r="B21" s="27"/>
      <c r="C21" s="27"/>
      <c r="D21" s="27"/>
      <c r="E21" s="27"/>
      <c r="F21" s="2"/>
      <c r="N21"/>
    </row>
    <row r="22" spans="1:14" s="25" customFormat="1" x14ac:dyDescent="0.25">
      <c r="A22" s="2"/>
      <c r="B22" s="2"/>
      <c r="C22" s="2"/>
      <c r="D22" s="2"/>
      <c r="E22" s="2"/>
      <c r="F22" s="2"/>
      <c r="N22"/>
    </row>
    <row r="23" spans="1:14" s="25" customFormat="1" x14ac:dyDescent="0.25">
      <c r="F23"/>
      <c r="N23"/>
    </row>
    <row r="24" spans="1:14" s="25" customFormat="1" x14ac:dyDescent="0.25">
      <c r="F24"/>
      <c r="N24"/>
    </row>
    <row r="25" spans="1:14" s="25" customFormat="1" x14ac:dyDescent="0.25">
      <c r="F25"/>
      <c r="N25"/>
    </row>
  </sheetData>
  <mergeCells count="6">
    <mergeCell ref="A1:N1"/>
    <mergeCell ref="A3:F3"/>
    <mergeCell ref="H3:N3"/>
    <mergeCell ref="E12:F12"/>
    <mergeCell ref="A13:F13"/>
    <mergeCell ref="H13:N13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topLeftCell="A3" workbookViewId="0">
      <selection activeCell="M15" sqref="M15:M20"/>
    </sheetView>
  </sheetViews>
  <sheetFormatPr defaultRowHeight="15" x14ac:dyDescent="0.25"/>
  <cols>
    <col min="1" max="1" width="23.28515625" customWidth="1"/>
    <col min="2" max="6" width="7.85546875" customWidth="1"/>
    <col min="8" max="8" width="23.28515625" customWidth="1"/>
    <col min="9" max="14" width="7.85546875" customWidth="1"/>
  </cols>
  <sheetData>
    <row r="1" spans="1:14" ht="26.25" x14ac:dyDescent="0.4">
      <c r="A1" s="49">
        <v>2019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thickBot="1" x14ac:dyDescent="0.3"/>
    <row r="3" spans="1:14" ht="18.75" customHeight="1" thickBot="1" x14ac:dyDescent="0.3">
      <c r="A3" s="54" t="s">
        <v>2</v>
      </c>
      <c r="B3" s="55"/>
      <c r="C3" s="55"/>
      <c r="D3" s="55"/>
      <c r="E3" s="55"/>
      <c r="F3" s="56"/>
      <c r="H3" s="50" t="s">
        <v>9</v>
      </c>
      <c r="I3" s="51"/>
      <c r="J3" s="51"/>
      <c r="K3" s="51"/>
      <c r="L3" s="51"/>
      <c r="M3" s="51"/>
      <c r="N3" s="52"/>
    </row>
    <row r="4" spans="1:14" ht="18.75" customHeight="1" thickBot="1" x14ac:dyDescent="0.3">
      <c r="A4" s="10"/>
      <c r="B4" s="11">
        <v>2008</v>
      </c>
      <c r="C4" s="11">
        <v>2009</v>
      </c>
      <c r="D4" s="12" t="s">
        <v>4</v>
      </c>
      <c r="E4" s="12" t="s">
        <v>5</v>
      </c>
      <c r="F4" s="33" t="s">
        <v>6</v>
      </c>
      <c r="H4" s="8"/>
      <c r="I4" s="9">
        <v>2010</v>
      </c>
      <c r="J4" s="9">
        <v>2011</v>
      </c>
      <c r="K4" s="34" t="s">
        <v>19</v>
      </c>
      <c r="L4" s="1" t="s">
        <v>4</v>
      </c>
      <c r="M4" s="1" t="s">
        <v>5</v>
      </c>
      <c r="N4" s="1" t="s">
        <v>6</v>
      </c>
    </row>
    <row r="5" spans="1:14" ht="18.75" customHeight="1" x14ac:dyDescent="0.25">
      <c r="A5" s="20" t="s">
        <v>23</v>
      </c>
      <c r="B5" s="13">
        <v>14</v>
      </c>
      <c r="C5" s="13">
        <v>5</v>
      </c>
      <c r="D5" s="13">
        <f>SUM(B5:C5)</f>
        <v>19</v>
      </c>
      <c r="E5" s="47">
        <v>5</v>
      </c>
      <c r="F5" s="35">
        <f>RANK(D5,$D$5:$D$10,0)</f>
        <v>2</v>
      </c>
      <c r="H5" s="20" t="s">
        <v>23</v>
      </c>
      <c r="I5" s="4">
        <v>11</v>
      </c>
      <c r="J5" s="4">
        <v>3</v>
      </c>
      <c r="K5" s="4">
        <v>0</v>
      </c>
      <c r="L5" s="4">
        <f>SUM(I5:K5)</f>
        <v>14</v>
      </c>
      <c r="M5" s="4">
        <v>2</v>
      </c>
      <c r="N5" s="37">
        <f>RANK(L5,$L$5:$L$10,0)</f>
        <v>4</v>
      </c>
    </row>
    <row r="6" spans="1:14" ht="18.75" customHeight="1" x14ac:dyDescent="0.25">
      <c r="A6" s="18" t="s">
        <v>21</v>
      </c>
      <c r="B6" s="14"/>
      <c r="C6" s="14">
        <v>6</v>
      </c>
      <c r="D6" s="14">
        <f t="shared" ref="D6:D10" si="0">SUM(B6:C6)</f>
        <v>6</v>
      </c>
      <c r="E6" s="24">
        <v>2</v>
      </c>
      <c r="F6" s="29">
        <f t="shared" ref="F6:F10" si="1">RANK(D6,$D$5:$D$10,0)</f>
        <v>5</v>
      </c>
      <c r="H6" s="18" t="s">
        <v>21</v>
      </c>
      <c r="I6" s="5">
        <v>9</v>
      </c>
      <c r="J6" s="5">
        <v>0</v>
      </c>
      <c r="K6" s="5">
        <v>5</v>
      </c>
      <c r="L6" s="5">
        <f t="shared" ref="L6:L10" si="2">SUM(I6:K6)</f>
        <v>14</v>
      </c>
      <c r="M6" s="5">
        <v>2</v>
      </c>
      <c r="N6" s="5">
        <f t="shared" ref="N6:N10" si="3">RANK(L6,$L$5:$L$10,0)</f>
        <v>4</v>
      </c>
    </row>
    <row r="7" spans="1:14" ht="18.75" customHeight="1" x14ac:dyDescent="0.25">
      <c r="A7" s="16" t="s">
        <v>20</v>
      </c>
      <c r="B7" s="14">
        <v>0</v>
      </c>
      <c r="C7" s="14">
        <v>0</v>
      </c>
      <c r="D7" s="14">
        <f t="shared" si="0"/>
        <v>0</v>
      </c>
      <c r="E7" s="24">
        <v>1</v>
      </c>
      <c r="F7" s="29">
        <f t="shared" si="1"/>
        <v>6</v>
      </c>
      <c r="H7" s="16" t="s">
        <v>20</v>
      </c>
      <c r="I7" s="5">
        <v>7</v>
      </c>
      <c r="J7" s="5">
        <v>20</v>
      </c>
      <c r="K7" s="5">
        <v>15</v>
      </c>
      <c r="L7" s="5">
        <f t="shared" si="2"/>
        <v>42</v>
      </c>
      <c r="M7" s="5">
        <v>5</v>
      </c>
      <c r="N7" s="5">
        <f t="shared" si="3"/>
        <v>2</v>
      </c>
    </row>
    <row r="8" spans="1:14" ht="18.75" customHeight="1" x14ac:dyDescent="0.25">
      <c r="A8" s="19" t="s">
        <v>22</v>
      </c>
      <c r="B8" s="14">
        <v>22</v>
      </c>
      <c r="C8" s="14">
        <v>37</v>
      </c>
      <c r="D8" s="14">
        <f t="shared" si="0"/>
        <v>59</v>
      </c>
      <c r="E8" s="24">
        <v>6</v>
      </c>
      <c r="F8" s="29">
        <f t="shared" si="1"/>
        <v>1</v>
      </c>
      <c r="H8" s="19" t="s">
        <v>22</v>
      </c>
      <c r="I8" s="5">
        <v>17</v>
      </c>
      <c r="J8" s="5">
        <v>23</v>
      </c>
      <c r="K8" s="5">
        <v>22</v>
      </c>
      <c r="L8" s="5">
        <f t="shared" si="2"/>
        <v>62</v>
      </c>
      <c r="M8" s="5">
        <v>6</v>
      </c>
      <c r="N8" s="5">
        <f t="shared" si="3"/>
        <v>1</v>
      </c>
    </row>
    <row r="9" spans="1:14" ht="18.75" customHeight="1" x14ac:dyDescent="0.25">
      <c r="A9" s="22" t="s">
        <v>25</v>
      </c>
      <c r="B9" s="14">
        <v>2</v>
      </c>
      <c r="C9" s="14">
        <v>8</v>
      </c>
      <c r="D9" s="14">
        <f t="shared" si="0"/>
        <v>10</v>
      </c>
      <c r="E9" s="24">
        <v>3</v>
      </c>
      <c r="F9" s="29">
        <f t="shared" si="1"/>
        <v>4</v>
      </c>
      <c r="H9" s="22" t="s">
        <v>25</v>
      </c>
      <c r="I9" s="5">
        <v>1</v>
      </c>
      <c r="J9" s="5">
        <v>7</v>
      </c>
      <c r="K9" s="5">
        <v>14</v>
      </c>
      <c r="L9" s="5">
        <f t="shared" si="2"/>
        <v>22</v>
      </c>
      <c r="M9" s="5">
        <v>4</v>
      </c>
      <c r="N9" s="5">
        <f t="shared" si="3"/>
        <v>3</v>
      </c>
    </row>
    <row r="10" spans="1:14" ht="18.75" customHeight="1" thickBot="1" x14ac:dyDescent="0.3">
      <c r="A10" s="21" t="s">
        <v>24</v>
      </c>
      <c r="B10" s="15">
        <v>18</v>
      </c>
      <c r="C10" s="15">
        <v>0</v>
      </c>
      <c r="D10" s="15">
        <f t="shared" si="0"/>
        <v>18</v>
      </c>
      <c r="E10" s="45">
        <v>4</v>
      </c>
      <c r="F10" s="36">
        <f t="shared" si="1"/>
        <v>3</v>
      </c>
      <c r="H10" s="21" t="s">
        <v>24</v>
      </c>
      <c r="I10" s="6">
        <v>11</v>
      </c>
      <c r="J10" s="6">
        <v>3</v>
      </c>
      <c r="K10" s="6">
        <v>0</v>
      </c>
      <c r="L10" s="6">
        <f t="shared" si="2"/>
        <v>14</v>
      </c>
      <c r="M10" s="6">
        <v>2</v>
      </c>
      <c r="N10" s="6">
        <f t="shared" si="3"/>
        <v>4</v>
      </c>
    </row>
    <row r="11" spans="1:14" s="25" customFormat="1" ht="18.75" customHeight="1" x14ac:dyDescent="0.25">
      <c r="A11" s="2"/>
      <c r="B11" s="2"/>
      <c r="C11" s="2"/>
      <c r="D11" s="2"/>
      <c r="E11" s="2"/>
      <c r="F11" s="2"/>
      <c r="N11"/>
    </row>
    <row r="12" spans="1:14" s="25" customFormat="1" ht="18.75" customHeight="1" thickBot="1" x14ac:dyDescent="0.3">
      <c r="A12" s="7"/>
      <c r="B12" s="3"/>
      <c r="C12" s="3"/>
      <c r="D12" s="3"/>
      <c r="E12" s="57"/>
      <c r="F12" s="57"/>
      <c r="N12"/>
    </row>
    <row r="13" spans="1:14" ht="18.75" customHeight="1" thickBot="1" x14ac:dyDescent="0.3">
      <c r="A13" s="50" t="s">
        <v>13</v>
      </c>
      <c r="B13" s="51"/>
      <c r="C13" s="51"/>
      <c r="D13" s="51"/>
      <c r="E13" s="51"/>
      <c r="F13" s="52"/>
      <c r="H13" s="50" t="s">
        <v>17</v>
      </c>
      <c r="I13" s="51"/>
      <c r="J13" s="51"/>
      <c r="K13" s="51"/>
      <c r="L13" s="51"/>
      <c r="M13" s="51"/>
      <c r="N13" s="52"/>
    </row>
    <row r="14" spans="1:14" ht="18.75" customHeight="1" thickBot="1" x14ac:dyDescent="0.3">
      <c r="A14" s="8"/>
      <c r="B14" s="9">
        <v>2008</v>
      </c>
      <c r="C14" s="9">
        <v>2009</v>
      </c>
      <c r="D14" s="1" t="s">
        <v>4</v>
      </c>
      <c r="E14" s="1" t="s">
        <v>5</v>
      </c>
      <c r="F14" s="33" t="s">
        <v>6</v>
      </c>
      <c r="H14" s="8"/>
      <c r="I14" s="9">
        <v>2010</v>
      </c>
      <c r="J14" s="9">
        <v>2011</v>
      </c>
      <c r="K14" s="34" t="s">
        <v>19</v>
      </c>
      <c r="L14" s="1" t="s">
        <v>4</v>
      </c>
      <c r="M14" s="1" t="s">
        <v>5</v>
      </c>
      <c r="N14" s="1" t="s">
        <v>6</v>
      </c>
    </row>
    <row r="15" spans="1:14" ht="18.75" customHeight="1" x14ac:dyDescent="0.25">
      <c r="A15" s="20" t="s">
        <v>23</v>
      </c>
      <c r="B15" s="4">
        <v>19</v>
      </c>
      <c r="C15" s="4">
        <v>6</v>
      </c>
      <c r="D15" s="4">
        <f>SUM(B15:C15)</f>
        <v>25</v>
      </c>
      <c r="E15" s="4">
        <v>5</v>
      </c>
      <c r="F15" s="35">
        <f>RANK(D15,$D$15:$D$20,0)</f>
        <v>2</v>
      </c>
      <c r="H15" s="20" t="s">
        <v>23</v>
      </c>
      <c r="I15" s="4">
        <v>17</v>
      </c>
      <c r="J15" s="4">
        <v>0</v>
      </c>
      <c r="K15" s="4"/>
      <c r="L15" s="4">
        <f>SUM(I15:K15)</f>
        <v>17</v>
      </c>
      <c r="M15" s="4">
        <v>3</v>
      </c>
      <c r="N15" s="37">
        <f>RANK(L15,$L$15:$L$20,0)</f>
        <v>4</v>
      </c>
    </row>
    <row r="16" spans="1:14" ht="18.75" customHeight="1" x14ac:dyDescent="0.25">
      <c r="A16" s="18" t="s">
        <v>21</v>
      </c>
      <c r="B16" s="5">
        <v>11</v>
      </c>
      <c r="C16" s="5">
        <v>0</v>
      </c>
      <c r="D16" s="5">
        <f t="shared" ref="D16:D20" si="4">SUM(B16:C16)</f>
        <v>11</v>
      </c>
      <c r="E16" s="5">
        <v>2</v>
      </c>
      <c r="F16" s="14">
        <f t="shared" ref="F16:F20" si="5">RANK(D16,$D$15:$D$20,0)</f>
        <v>5</v>
      </c>
      <c r="H16" s="18" t="s">
        <v>21</v>
      </c>
      <c r="I16" s="5"/>
      <c r="J16" s="5">
        <v>0</v>
      </c>
      <c r="K16" s="5">
        <v>0</v>
      </c>
      <c r="L16" s="5">
        <f t="shared" ref="L16:L20" si="6">SUM(I16:K16)</f>
        <v>0</v>
      </c>
      <c r="M16" s="5">
        <v>1</v>
      </c>
      <c r="N16" s="5">
        <f t="shared" ref="N16:N20" si="7">RANK(L16,$L$15:$L$20,0)</f>
        <v>6</v>
      </c>
    </row>
    <row r="17" spans="1:14" ht="18.75" customHeight="1" x14ac:dyDescent="0.25">
      <c r="A17" s="16" t="s">
        <v>20</v>
      </c>
      <c r="B17" s="5">
        <v>3</v>
      </c>
      <c r="C17" s="5">
        <v>5</v>
      </c>
      <c r="D17" s="5">
        <f t="shared" si="4"/>
        <v>8</v>
      </c>
      <c r="E17" s="5">
        <v>1</v>
      </c>
      <c r="F17" s="14">
        <f t="shared" si="5"/>
        <v>6</v>
      </c>
      <c r="H17" s="16" t="s">
        <v>20</v>
      </c>
      <c r="I17" s="5">
        <v>1</v>
      </c>
      <c r="J17" s="5">
        <v>10</v>
      </c>
      <c r="K17" s="5">
        <v>8</v>
      </c>
      <c r="L17" s="5">
        <f t="shared" si="6"/>
        <v>19</v>
      </c>
      <c r="M17" s="5">
        <v>4</v>
      </c>
      <c r="N17" s="5">
        <f t="shared" si="7"/>
        <v>3</v>
      </c>
    </row>
    <row r="18" spans="1:14" ht="18.75" customHeight="1" x14ac:dyDescent="0.25">
      <c r="A18" s="19" t="s">
        <v>22</v>
      </c>
      <c r="B18" s="5">
        <v>9</v>
      </c>
      <c r="C18" s="5">
        <v>15</v>
      </c>
      <c r="D18" s="5">
        <f t="shared" si="4"/>
        <v>24</v>
      </c>
      <c r="E18" s="5">
        <v>4</v>
      </c>
      <c r="F18" s="14">
        <f t="shared" si="5"/>
        <v>3</v>
      </c>
      <c r="H18" s="19" t="s">
        <v>22</v>
      </c>
      <c r="I18" s="5">
        <v>16</v>
      </c>
      <c r="J18" s="5">
        <v>28</v>
      </c>
      <c r="K18" s="5">
        <v>46</v>
      </c>
      <c r="L18" s="5">
        <f t="shared" si="6"/>
        <v>90</v>
      </c>
      <c r="M18" s="5">
        <v>6</v>
      </c>
      <c r="N18" s="5">
        <f t="shared" si="7"/>
        <v>1</v>
      </c>
    </row>
    <row r="19" spans="1:14" ht="18.75" customHeight="1" x14ac:dyDescent="0.25">
      <c r="A19" s="22" t="s">
        <v>25</v>
      </c>
      <c r="B19" s="5">
        <v>0</v>
      </c>
      <c r="C19" s="5">
        <v>16</v>
      </c>
      <c r="D19" s="5">
        <f t="shared" si="4"/>
        <v>16</v>
      </c>
      <c r="E19" s="5">
        <v>3</v>
      </c>
      <c r="F19" s="14">
        <f t="shared" si="5"/>
        <v>4</v>
      </c>
      <c r="H19" s="22" t="s">
        <v>25</v>
      </c>
      <c r="I19" s="5">
        <v>0</v>
      </c>
      <c r="J19" s="5">
        <v>13</v>
      </c>
      <c r="K19" s="5">
        <v>2</v>
      </c>
      <c r="L19" s="5">
        <f t="shared" si="6"/>
        <v>15</v>
      </c>
      <c r="M19" s="5">
        <v>2</v>
      </c>
      <c r="N19" s="5">
        <f t="shared" si="7"/>
        <v>5</v>
      </c>
    </row>
    <row r="20" spans="1:14" ht="18.75" customHeight="1" thickBot="1" x14ac:dyDescent="0.3">
      <c r="A20" s="21" t="s">
        <v>24</v>
      </c>
      <c r="B20" s="6">
        <v>14</v>
      </c>
      <c r="C20" s="6">
        <v>14</v>
      </c>
      <c r="D20" s="6">
        <f t="shared" si="4"/>
        <v>28</v>
      </c>
      <c r="E20" s="6">
        <v>6</v>
      </c>
      <c r="F20" s="15">
        <f t="shared" si="5"/>
        <v>1</v>
      </c>
      <c r="H20" s="21" t="s">
        <v>24</v>
      </c>
      <c r="I20" s="6">
        <v>22</v>
      </c>
      <c r="J20" s="6">
        <v>5</v>
      </c>
      <c r="K20" s="6"/>
      <c r="L20" s="6">
        <f t="shared" si="6"/>
        <v>27</v>
      </c>
      <c r="M20" s="6">
        <v>5</v>
      </c>
      <c r="N20" s="6">
        <f t="shared" si="7"/>
        <v>2</v>
      </c>
    </row>
    <row r="21" spans="1:14" s="25" customFormat="1" x14ac:dyDescent="0.25">
      <c r="A21" s="27"/>
      <c r="B21" s="27"/>
      <c r="C21" s="27"/>
      <c r="D21" s="27"/>
      <c r="E21" s="27"/>
      <c r="F21" s="2"/>
      <c r="N21"/>
    </row>
    <row r="22" spans="1:14" s="25" customFormat="1" x14ac:dyDescent="0.25">
      <c r="A22" s="2"/>
      <c r="B22" s="2"/>
      <c r="C22" s="2"/>
      <c r="D22" s="2"/>
      <c r="E22" s="2"/>
      <c r="F22" s="2"/>
      <c r="N22"/>
    </row>
    <row r="23" spans="1:14" s="25" customFormat="1" x14ac:dyDescent="0.25">
      <c r="F23"/>
      <c r="N23"/>
    </row>
  </sheetData>
  <mergeCells count="6">
    <mergeCell ref="A1:N1"/>
    <mergeCell ref="A3:F3"/>
    <mergeCell ref="H3:N3"/>
    <mergeCell ref="E12:F12"/>
    <mergeCell ref="A13:F13"/>
    <mergeCell ref="H13:N13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3"/>
  <sheetViews>
    <sheetView topLeftCell="A2" workbookViewId="0">
      <selection activeCell="N2" sqref="N1:N1048576"/>
    </sheetView>
  </sheetViews>
  <sheetFormatPr defaultRowHeight="15" x14ac:dyDescent="0.25"/>
  <cols>
    <col min="1" max="1" width="23.28515625" customWidth="1"/>
    <col min="2" max="6" width="7.85546875" customWidth="1"/>
    <col min="8" max="8" width="23.28515625" customWidth="1"/>
    <col min="9" max="14" width="7.85546875" customWidth="1"/>
  </cols>
  <sheetData>
    <row r="1" spans="1:14" ht="26.25" x14ac:dyDescent="0.4">
      <c r="A1" s="49">
        <v>2019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thickBot="1" x14ac:dyDescent="0.3"/>
    <row r="3" spans="1:14" ht="18.75" customHeight="1" thickBot="1" x14ac:dyDescent="0.3">
      <c r="A3" s="54" t="s">
        <v>3</v>
      </c>
      <c r="B3" s="55"/>
      <c r="C3" s="55"/>
      <c r="D3" s="55"/>
      <c r="E3" s="55"/>
      <c r="F3" s="56"/>
      <c r="H3" s="50" t="s">
        <v>10</v>
      </c>
      <c r="I3" s="51"/>
      <c r="J3" s="51"/>
      <c r="K3" s="51"/>
      <c r="L3" s="51"/>
      <c r="M3" s="51"/>
      <c r="N3" s="52"/>
    </row>
    <row r="4" spans="1:14" ht="18.75" customHeight="1" thickBot="1" x14ac:dyDescent="0.3">
      <c r="A4" s="10"/>
      <c r="B4" s="11">
        <v>2008</v>
      </c>
      <c r="C4" s="11">
        <v>2009</v>
      </c>
      <c r="D4" s="12" t="s">
        <v>4</v>
      </c>
      <c r="E4" s="12" t="s">
        <v>5</v>
      </c>
      <c r="F4" s="33" t="s">
        <v>6</v>
      </c>
      <c r="H4" s="8"/>
      <c r="I4" s="9">
        <v>2010</v>
      </c>
      <c r="J4" s="9">
        <v>2011</v>
      </c>
      <c r="K4" s="34" t="s">
        <v>19</v>
      </c>
      <c r="L4" s="1" t="s">
        <v>4</v>
      </c>
      <c r="M4" s="1" t="s">
        <v>5</v>
      </c>
      <c r="N4" s="1" t="s">
        <v>6</v>
      </c>
    </row>
    <row r="5" spans="1:14" ht="18.75" customHeight="1" x14ac:dyDescent="0.25">
      <c r="A5" s="20" t="s">
        <v>23</v>
      </c>
      <c r="B5" s="13"/>
      <c r="C5" s="13"/>
      <c r="D5" s="13">
        <f>SUM(B5:C5)</f>
        <v>0</v>
      </c>
      <c r="E5" s="17"/>
      <c r="F5" s="35">
        <f>RANK(D5,$D$5:$D$10,0)</f>
        <v>1</v>
      </c>
      <c r="H5" s="20" t="s">
        <v>23</v>
      </c>
      <c r="I5" s="4"/>
      <c r="J5" s="4"/>
      <c r="K5" s="4"/>
      <c r="L5" s="4">
        <f>SUM(I5:K5)</f>
        <v>0</v>
      </c>
      <c r="M5" s="4"/>
      <c r="N5" s="37">
        <f>RANK(L5,$L$5:$L$10,0)</f>
        <v>1</v>
      </c>
    </row>
    <row r="6" spans="1:14" ht="18.75" customHeight="1" x14ac:dyDescent="0.25">
      <c r="A6" s="18" t="s">
        <v>21</v>
      </c>
      <c r="B6" s="14"/>
      <c r="C6" s="14"/>
      <c r="D6" s="14">
        <f t="shared" ref="D6:D10" si="0">SUM(B6:C6)</f>
        <v>0</v>
      </c>
      <c r="E6" s="24"/>
      <c r="F6" s="29">
        <f t="shared" ref="F6:F10" si="1">RANK(D6,$D$5:$D$10,0)</f>
        <v>1</v>
      </c>
      <c r="H6" s="18" t="s">
        <v>21</v>
      </c>
      <c r="I6" s="5"/>
      <c r="J6" s="5"/>
      <c r="K6" s="5"/>
      <c r="L6" s="5">
        <f t="shared" ref="L6:L10" si="2">SUM(I6:K6)</f>
        <v>0</v>
      </c>
      <c r="M6" s="5"/>
      <c r="N6" s="5">
        <f t="shared" ref="N6:N10" si="3">RANK(L6,$L$5:$L$10,0)</f>
        <v>1</v>
      </c>
    </row>
    <row r="7" spans="1:14" ht="18.75" customHeight="1" x14ac:dyDescent="0.25">
      <c r="A7" s="16" t="s">
        <v>20</v>
      </c>
      <c r="B7" s="14"/>
      <c r="C7" s="14"/>
      <c r="D7" s="14">
        <f t="shared" si="0"/>
        <v>0</v>
      </c>
      <c r="E7" s="24"/>
      <c r="F7" s="29">
        <f t="shared" si="1"/>
        <v>1</v>
      </c>
      <c r="H7" s="16" t="s">
        <v>20</v>
      </c>
      <c r="I7" s="5"/>
      <c r="J7" s="5"/>
      <c r="K7" s="5"/>
      <c r="L7" s="5">
        <f t="shared" si="2"/>
        <v>0</v>
      </c>
      <c r="M7" s="5"/>
      <c r="N7" s="5">
        <f t="shared" si="3"/>
        <v>1</v>
      </c>
    </row>
    <row r="8" spans="1:14" ht="18.75" customHeight="1" x14ac:dyDescent="0.25">
      <c r="A8" s="19" t="s">
        <v>22</v>
      </c>
      <c r="B8" s="14"/>
      <c r="C8" s="14"/>
      <c r="D8" s="14">
        <f t="shared" si="0"/>
        <v>0</v>
      </c>
      <c r="E8" s="24"/>
      <c r="F8" s="29">
        <f t="shared" si="1"/>
        <v>1</v>
      </c>
      <c r="H8" s="19" t="s">
        <v>22</v>
      </c>
      <c r="I8" s="5"/>
      <c r="J8" s="5"/>
      <c r="K8" s="5"/>
      <c r="L8" s="5">
        <f t="shared" si="2"/>
        <v>0</v>
      </c>
      <c r="M8" s="5"/>
      <c r="N8" s="5">
        <f t="shared" si="3"/>
        <v>1</v>
      </c>
    </row>
    <row r="9" spans="1:14" ht="18.75" customHeight="1" x14ac:dyDescent="0.25">
      <c r="A9" s="22" t="s">
        <v>25</v>
      </c>
      <c r="B9" s="14"/>
      <c r="C9" s="14"/>
      <c r="D9" s="14">
        <f t="shared" si="0"/>
        <v>0</v>
      </c>
      <c r="E9" s="24"/>
      <c r="F9" s="29">
        <f t="shared" si="1"/>
        <v>1</v>
      </c>
      <c r="H9" s="22" t="s">
        <v>25</v>
      </c>
      <c r="I9" s="5"/>
      <c r="J9" s="5"/>
      <c r="K9" s="5"/>
      <c r="L9" s="5">
        <f t="shared" si="2"/>
        <v>0</v>
      </c>
      <c r="M9" s="5"/>
      <c r="N9" s="5">
        <f t="shared" si="3"/>
        <v>1</v>
      </c>
    </row>
    <row r="10" spans="1:14" ht="18.75" customHeight="1" thickBot="1" x14ac:dyDescent="0.3">
      <c r="A10" s="21" t="s">
        <v>24</v>
      </c>
      <c r="B10" s="15"/>
      <c r="C10" s="15"/>
      <c r="D10" s="15">
        <f t="shared" si="0"/>
        <v>0</v>
      </c>
      <c r="E10" s="23"/>
      <c r="F10" s="36">
        <f t="shared" si="1"/>
        <v>1</v>
      </c>
      <c r="H10" s="21" t="s">
        <v>24</v>
      </c>
      <c r="I10" s="6"/>
      <c r="J10" s="6"/>
      <c r="K10" s="6"/>
      <c r="L10" s="6">
        <f t="shared" si="2"/>
        <v>0</v>
      </c>
      <c r="M10" s="6"/>
      <c r="N10" s="6">
        <f t="shared" si="3"/>
        <v>1</v>
      </c>
    </row>
    <row r="11" spans="1:14" s="25" customFormat="1" ht="18.75" customHeight="1" x14ac:dyDescent="0.25">
      <c r="A11" s="2"/>
      <c r="B11" s="2"/>
      <c r="C11" s="2"/>
      <c r="D11" s="2"/>
      <c r="E11" s="2"/>
      <c r="F11" s="2"/>
      <c r="N11"/>
    </row>
    <row r="12" spans="1:14" s="25" customFormat="1" ht="18.75" customHeight="1" thickBot="1" x14ac:dyDescent="0.3">
      <c r="A12" s="7"/>
      <c r="B12" s="3"/>
      <c r="C12" s="3"/>
      <c r="D12" s="3"/>
      <c r="E12" s="57"/>
      <c r="F12" s="57"/>
      <c r="N12"/>
    </row>
    <row r="13" spans="1:14" ht="18.75" customHeight="1" thickBot="1" x14ac:dyDescent="0.3">
      <c r="A13" s="50" t="s">
        <v>14</v>
      </c>
      <c r="B13" s="51"/>
      <c r="C13" s="51"/>
      <c r="D13" s="51"/>
      <c r="E13" s="51"/>
      <c r="F13" s="52"/>
      <c r="H13" s="50" t="s">
        <v>18</v>
      </c>
      <c r="I13" s="51"/>
      <c r="J13" s="51"/>
      <c r="K13" s="51"/>
      <c r="L13" s="51"/>
      <c r="M13" s="51"/>
      <c r="N13" s="52"/>
    </row>
    <row r="14" spans="1:14" ht="18.75" customHeight="1" thickBot="1" x14ac:dyDescent="0.3">
      <c r="A14" s="8"/>
      <c r="B14" s="9">
        <v>2008</v>
      </c>
      <c r="C14" s="9">
        <v>2009</v>
      </c>
      <c r="D14" s="1" t="s">
        <v>4</v>
      </c>
      <c r="E14" s="1" t="s">
        <v>5</v>
      </c>
      <c r="F14" s="33" t="s">
        <v>6</v>
      </c>
      <c r="H14" s="8"/>
      <c r="I14" s="9">
        <v>2010</v>
      </c>
      <c r="J14" s="9">
        <v>2011</v>
      </c>
      <c r="K14" s="34" t="s">
        <v>19</v>
      </c>
      <c r="L14" s="1" t="s">
        <v>4</v>
      </c>
      <c r="M14" s="1" t="s">
        <v>5</v>
      </c>
      <c r="N14" s="1" t="s">
        <v>6</v>
      </c>
    </row>
    <row r="15" spans="1:14" ht="18.75" customHeight="1" x14ac:dyDescent="0.25">
      <c r="A15" s="20" t="s">
        <v>23</v>
      </c>
      <c r="B15" s="4"/>
      <c r="C15" s="4"/>
      <c r="D15" s="4">
        <f>SUM(B15:C15)</f>
        <v>0</v>
      </c>
      <c r="E15" s="4"/>
      <c r="F15" s="35">
        <f>RANK(D15,$D$15:$D$20,0)</f>
        <v>1</v>
      </c>
      <c r="H15" s="20" t="s">
        <v>23</v>
      </c>
      <c r="I15" s="4"/>
      <c r="J15" s="4"/>
      <c r="K15" s="4"/>
      <c r="L15" s="4">
        <f>SUM(I15:K15)</f>
        <v>0</v>
      </c>
      <c r="M15" s="4"/>
      <c r="N15" s="37">
        <f>RANK(L15,$L$15:$L$20,0)</f>
        <v>1</v>
      </c>
    </row>
    <row r="16" spans="1:14" ht="18.75" customHeight="1" x14ac:dyDescent="0.25">
      <c r="A16" s="18" t="s">
        <v>21</v>
      </c>
      <c r="B16" s="5"/>
      <c r="C16" s="5"/>
      <c r="D16" s="5">
        <f t="shared" ref="D16:D20" si="4">SUM(B16:C16)</f>
        <v>0</v>
      </c>
      <c r="E16" s="5"/>
      <c r="F16" s="14">
        <f t="shared" ref="F16:F20" si="5">RANK(D16,$D$15:$D$20,0)</f>
        <v>1</v>
      </c>
      <c r="H16" s="18" t="s">
        <v>21</v>
      </c>
      <c r="I16" s="5"/>
      <c r="J16" s="5"/>
      <c r="K16" s="5"/>
      <c r="L16" s="5">
        <f t="shared" ref="L16:L20" si="6">SUM(I16:K16)</f>
        <v>0</v>
      </c>
      <c r="M16" s="5"/>
      <c r="N16" s="5">
        <f t="shared" ref="N16:N20" si="7">RANK(L16,$L$15:$L$20,0)</f>
        <v>1</v>
      </c>
    </row>
    <row r="17" spans="1:14" ht="18.75" customHeight="1" x14ac:dyDescent="0.25">
      <c r="A17" s="16" t="s">
        <v>20</v>
      </c>
      <c r="B17" s="5"/>
      <c r="C17" s="5"/>
      <c r="D17" s="5">
        <f t="shared" si="4"/>
        <v>0</v>
      </c>
      <c r="E17" s="5"/>
      <c r="F17" s="14">
        <f t="shared" si="5"/>
        <v>1</v>
      </c>
      <c r="H17" s="16" t="s">
        <v>20</v>
      </c>
      <c r="I17" s="5"/>
      <c r="J17" s="5"/>
      <c r="K17" s="5"/>
      <c r="L17" s="5">
        <f t="shared" si="6"/>
        <v>0</v>
      </c>
      <c r="M17" s="5"/>
      <c r="N17" s="5">
        <f t="shared" si="7"/>
        <v>1</v>
      </c>
    </row>
    <row r="18" spans="1:14" ht="18.75" customHeight="1" x14ac:dyDescent="0.25">
      <c r="A18" s="19" t="s">
        <v>22</v>
      </c>
      <c r="B18" s="5"/>
      <c r="C18" s="5"/>
      <c r="D18" s="5">
        <f t="shared" si="4"/>
        <v>0</v>
      </c>
      <c r="E18" s="5"/>
      <c r="F18" s="14">
        <f t="shared" si="5"/>
        <v>1</v>
      </c>
      <c r="H18" s="19" t="s">
        <v>22</v>
      </c>
      <c r="I18" s="5"/>
      <c r="J18" s="5"/>
      <c r="K18" s="5"/>
      <c r="L18" s="5">
        <f t="shared" si="6"/>
        <v>0</v>
      </c>
      <c r="M18" s="5"/>
      <c r="N18" s="5">
        <f t="shared" si="7"/>
        <v>1</v>
      </c>
    </row>
    <row r="19" spans="1:14" ht="18.75" customHeight="1" x14ac:dyDescent="0.25">
      <c r="A19" s="22" t="s">
        <v>25</v>
      </c>
      <c r="B19" s="5"/>
      <c r="C19" s="5"/>
      <c r="D19" s="5">
        <f t="shared" si="4"/>
        <v>0</v>
      </c>
      <c r="E19" s="5"/>
      <c r="F19" s="14">
        <f t="shared" si="5"/>
        <v>1</v>
      </c>
      <c r="H19" s="22" t="s">
        <v>25</v>
      </c>
      <c r="I19" s="5"/>
      <c r="J19" s="5"/>
      <c r="K19" s="5"/>
      <c r="L19" s="5">
        <f t="shared" si="6"/>
        <v>0</v>
      </c>
      <c r="M19" s="5"/>
      <c r="N19" s="5">
        <f t="shared" si="7"/>
        <v>1</v>
      </c>
    </row>
    <row r="20" spans="1:14" ht="18.75" customHeight="1" thickBot="1" x14ac:dyDescent="0.3">
      <c r="A20" s="21" t="s">
        <v>24</v>
      </c>
      <c r="B20" s="6"/>
      <c r="C20" s="6"/>
      <c r="D20" s="6">
        <f t="shared" si="4"/>
        <v>0</v>
      </c>
      <c r="E20" s="6"/>
      <c r="F20" s="15">
        <f t="shared" si="5"/>
        <v>1</v>
      </c>
      <c r="H20" s="21" t="s">
        <v>24</v>
      </c>
      <c r="I20" s="6"/>
      <c r="J20" s="6"/>
      <c r="K20" s="6"/>
      <c r="L20" s="6">
        <f t="shared" si="6"/>
        <v>0</v>
      </c>
      <c r="M20" s="6"/>
      <c r="N20" s="6">
        <f t="shared" si="7"/>
        <v>1</v>
      </c>
    </row>
    <row r="21" spans="1:14" s="25" customFormat="1" x14ac:dyDescent="0.25">
      <c r="A21" s="27"/>
      <c r="B21" s="27"/>
      <c r="C21" s="27"/>
      <c r="D21" s="27"/>
      <c r="E21" s="27"/>
      <c r="F21" s="2"/>
      <c r="N21"/>
    </row>
    <row r="22" spans="1:14" s="25" customFormat="1" x14ac:dyDescent="0.25">
      <c r="A22" s="2"/>
      <c r="B22" s="2"/>
      <c r="C22" s="2"/>
      <c r="D22" s="2"/>
      <c r="E22" s="2"/>
      <c r="F22" s="2"/>
      <c r="N22"/>
    </row>
    <row r="23" spans="1:14" s="25" customFormat="1" x14ac:dyDescent="0.25">
      <c r="F23"/>
      <c r="N23"/>
    </row>
  </sheetData>
  <mergeCells count="6">
    <mergeCell ref="A1:N1"/>
    <mergeCell ref="A3:F3"/>
    <mergeCell ref="H3:N3"/>
    <mergeCell ref="E12:F12"/>
    <mergeCell ref="A13:F13"/>
    <mergeCell ref="H13:N13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tabSelected="1" workbookViewId="0">
      <selection activeCell="L47" sqref="L47"/>
    </sheetView>
  </sheetViews>
  <sheetFormatPr defaultRowHeight="15" x14ac:dyDescent="0.25"/>
  <cols>
    <col min="1" max="1" width="23.28515625" customWidth="1"/>
    <col min="2" max="12" width="9.28515625" customWidth="1"/>
  </cols>
  <sheetData>
    <row r="1" spans="1:13" ht="26.25" x14ac:dyDescent="0.4">
      <c r="A1" s="49">
        <v>2019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3"/>
    </row>
    <row r="2" spans="1:13" ht="15.75" thickBot="1" x14ac:dyDescent="0.3"/>
    <row r="3" spans="1:13" ht="18.75" customHeight="1" thickBot="1" x14ac:dyDescent="0.3">
      <c r="A3" s="58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3" ht="18.75" customHeight="1" thickBot="1" x14ac:dyDescent="0.3">
      <c r="A4" s="65" t="s">
        <v>38</v>
      </c>
      <c r="B4" s="61" t="s">
        <v>30</v>
      </c>
      <c r="C4" s="62"/>
      <c r="D4" s="61" t="s">
        <v>31</v>
      </c>
      <c r="E4" s="62"/>
      <c r="F4" s="58" t="s">
        <v>32</v>
      </c>
      <c r="G4" s="60"/>
      <c r="H4" s="58" t="s">
        <v>33</v>
      </c>
      <c r="I4" s="60"/>
      <c r="J4" s="58" t="s">
        <v>34</v>
      </c>
      <c r="K4" s="60"/>
      <c r="L4" s="63" t="s">
        <v>35</v>
      </c>
    </row>
    <row r="5" spans="1:13" ht="30.75" customHeight="1" thickBot="1" x14ac:dyDescent="0.3">
      <c r="A5" s="66"/>
      <c r="B5" s="42" t="s">
        <v>37</v>
      </c>
      <c r="C5" s="46" t="s">
        <v>36</v>
      </c>
      <c r="D5" s="42" t="s">
        <v>37</v>
      </c>
      <c r="E5" s="42" t="s">
        <v>36</v>
      </c>
      <c r="F5" s="42" t="s">
        <v>37</v>
      </c>
      <c r="G5" s="42" t="s">
        <v>36</v>
      </c>
      <c r="H5" s="42" t="s">
        <v>37</v>
      </c>
      <c r="I5" s="42" t="s">
        <v>36</v>
      </c>
      <c r="J5" s="42" t="s">
        <v>37</v>
      </c>
      <c r="K5" s="42" t="s">
        <v>36</v>
      </c>
      <c r="L5" s="64"/>
    </row>
    <row r="6" spans="1:13" ht="18.75" customHeight="1" x14ac:dyDescent="0.25">
      <c r="A6" s="20" t="s">
        <v>23</v>
      </c>
      <c r="B6" s="13">
        <v>25</v>
      </c>
      <c r="C6" s="30">
        <v>4.5</v>
      </c>
      <c r="D6" s="13">
        <v>18</v>
      </c>
      <c r="E6" s="47">
        <v>4</v>
      </c>
      <c r="F6" s="13">
        <v>19</v>
      </c>
      <c r="G6" s="47">
        <v>5</v>
      </c>
      <c r="H6" s="39"/>
      <c r="I6" s="39"/>
      <c r="J6" s="44">
        <f>SUM(B6,D6,F6,H6)</f>
        <v>62</v>
      </c>
      <c r="K6" s="39">
        <f>SUM(C6,E6,G6,I6)</f>
        <v>13.5</v>
      </c>
      <c r="L6" s="69">
        <v>3</v>
      </c>
    </row>
    <row r="7" spans="1:13" ht="18.75" customHeight="1" x14ac:dyDescent="0.25">
      <c r="A7" s="18" t="s">
        <v>21</v>
      </c>
      <c r="B7" s="14">
        <v>2</v>
      </c>
      <c r="C7" s="24">
        <v>1</v>
      </c>
      <c r="D7" s="14">
        <v>0</v>
      </c>
      <c r="E7" s="24">
        <v>1</v>
      </c>
      <c r="F7" s="14">
        <v>6</v>
      </c>
      <c r="G7" s="24">
        <v>2</v>
      </c>
      <c r="H7" s="40"/>
      <c r="I7" s="40"/>
      <c r="J7" s="24">
        <f t="shared" ref="J7:J11" si="0">SUM(B7,D7,F7,H7)</f>
        <v>8</v>
      </c>
      <c r="K7" s="24">
        <f t="shared" ref="K7:K11" si="1">SUM(C7,E7,G7,I7)</f>
        <v>4</v>
      </c>
      <c r="L7" s="14">
        <f t="shared" ref="L7:L11" si="2">RANK(K7,$K$6:$K$11,0)</f>
        <v>6</v>
      </c>
    </row>
    <row r="8" spans="1:13" ht="18.75" customHeight="1" x14ac:dyDescent="0.25">
      <c r="A8" s="16" t="s">
        <v>20</v>
      </c>
      <c r="B8" s="14">
        <v>4</v>
      </c>
      <c r="C8" s="24">
        <v>2</v>
      </c>
      <c r="D8" s="14">
        <v>10</v>
      </c>
      <c r="E8" s="24">
        <v>3</v>
      </c>
      <c r="F8" s="14">
        <v>0</v>
      </c>
      <c r="G8" s="24">
        <v>1</v>
      </c>
      <c r="H8" s="40"/>
      <c r="I8" s="40"/>
      <c r="J8" s="24">
        <f t="shared" si="0"/>
        <v>14</v>
      </c>
      <c r="K8" s="24">
        <f t="shared" si="1"/>
        <v>6</v>
      </c>
      <c r="L8" s="14">
        <f t="shared" si="2"/>
        <v>5</v>
      </c>
    </row>
    <row r="9" spans="1:13" ht="18.75" customHeight="1" x14ac:dyDescent="0.25">
      <c r="A9" s="19" t="s">
        <v>22</v>
      </c>
      <c r="B9" s="14">
        <v>49</v>
      </c>
      <c r="C9" s="24">
        <v>6</v>
      </c>
      <c r="D9" s="14">
        <v>59</v>
      </c>
      <c r="E9" s="24">
        <v>6</v>
      </c>
      <c r="F9" s="14">
        <v>59</v>
      </c>
      <c r="G9" s="24">
        <v>6</v>
      </c>
      <c r="H9" s="40"/>
      <c r="I9" s="40"/>
      <c r="J9" s="24">
        <f t="shared" si="0"/>
        <v>167</v>
      </c>
      <c r="K9" s="24">
        <f t="shared" si="1"/>
        <v>18</v>
      </c>
      <c r="L9" s="67">
        <f t="shared" si="2"/>
        <v>1</v>
      </c>
    </row>
    <row r="10" spans="1:13" ht="18.75" customHeight="1" x14ac:dyDescent="0.25">
      <c r="A10" s="22" t="s">
        <v>25</v>
      </c>
      <c r="B10" s="14">
        <v>7</v>
      </c>
      <c r="C10" s="24">
        <v>3</v>
      </c>
      <c r="D10" s="14">
        <v>3</v>
      </c>
      <c r="E10" s="24">
        <v>2</v>
      </c>
      <c r="F10" s="14">
        <v>10</v>
      </c>
      <c r="G10" s="24">
        <v>3</v>
      </c>
      <c r="H10" s="40"/>
      <c r="I10" s="40"/>
      <c r="J10" s="24">
        <f t="shared" si="0"/>
        <v>20</v>
      </c>
      <c r="K10" s="24">
        <f t="shared" si="1"/>
        <v>8</v>
      </c>
      <c r="L10" s="14">
        <f t="shared" si="2"/>
        <v>4</v>
      </c>
    </row>
    <row r="11" spans="1:13" ht="18.75" customHeight="1" thickBot="1" x14ac:dyDescent="0.3">
      <c r="A11" s="21" t="s">
        <v>24</v>
      </c>
      <c r="B11" s="15">
        <v>25</v>
      </c>
      <c r="C11" s="23">
        <v>4.5</v>
      </c>
      <c r="D11" s="15">
        <v>22</v>
      </c>
      <c r="E11" s="45">
        <v>5</v>
      </c>
      <c r="F11" s="15">
        <v>18</v>
      </c>
      <c r="G11" s="45">
        <v>4</v>
      </c>
      <c r="H11" s="41"/>
      <c r="I11" s="41"/>
      <c r="J11" s="45">
        <f t="shared" si="0"/>
        <v>65</v>
      </c>
      <c r="K11" s="23">
        <f t="shared" si="1"/>
        <v>13.5</v>
      </c>
      <c r="L11" s="68">
        <f t="shared" si="2"/>
        <v>2</v>
      </c>
    </row>
    <row r="12" spans="1:13" s="25" customFormat="1" ht="18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s="25" customFormat="1" ht="18.75" customHeight="1" thickBot="1" x14ac:dyDescent="0.3">
      <c r="A13" s="7"/>
      <c r="B13" s="3"/>
      <c r="C13" s="3"/>
      <c r="D13" s="3"/>
      <c r="E13" s="3"/>
      <c r="F13" s="3"/>
      <c r="G13" s="57"/>
      <c r="H13" s="57"/>
      <c r="I13" s="57"/>
      <c r="J13" s="57"/>
      <c r="K13" s="57"/>
      <c r="L13" s="57"/>
    </row>
    <row r="14" spans="1:13" ht="18.75" customHeight="1" thickBot="1" x14ac:dyDescent="0.3">
      <c r="A14" s="58" t="s">
        <v>26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</row>
    <row r="15" spans="1:13" ht="18.75" customHeight="1" thickBot="1" x14ac:dyDescent="0.3">
      <c r="A15" s="65" t="s">
        <v>38</v>
      </c>
      <c r="B15" s="61" t="s">
        <v>30</v>
      </c>
      <c r="C15" s="62"/>
      <c r="D15" s="61" t="s">
        <v>31</v>
      </c>
      <c r="E15" s="62"/>
      <c r="F15" s="58" t="s">
        <v>32</v>
      </c>
      <c r="G15" s="60"/>
      <c r="H15" s="58" t="s">
        <v>33</v>
      </c>
      <c r="I15" s="60"/>
      <c r="J15" s="58" t="s">
        <v>34</v>
      </c>
      <c r="K15" s="60"/>
      <c r="L15" s="63" t="s">
        <v>35</v>
      </c>
    </row>
    <row r="16" spans="1:13" ht="30.75" customHeight="1" thickBot="1" x14ac:dyDescent="0.3">
      <c r="A16" s="66"/>
      <c r="B16" s="42" t="s">
        <v>37</v>
      </c>
      <c r="C16" s="42" t="s">
        <v>36</v>
      </c>
      <c r="D16" s="42" t="s">
        <v>37</v>
      </c>
      <c r="E16" s="42" t="s">
        <v>36</v>
      </c>
      <c r="F16" s="42" t="s">
        <v>37</v>
      </c>
      <c r="G16" s="42" t="s">
        <v>36</v>
      </c>
      <c r="H16" s="42" t="s">
        <v>37</v>
      </c>
      <c r="I16" s="42" t="s">
        <v>36</v>
      </c>
      <c r="J16" s="42" t="s">
        <v>37</v>
      </c>
      <c r="K16" s="42" t="s">
        <v>36</v>
      </c>
      <c r="L16" s="64"/>
    </row>
    <row r="17" spans="1:12" ht="18.75" customHeight="1" x14ac:dyDescent="0.25">
      <c r="A17" s="20" t="s">
        <v>23</v>
      </c>
      <c r="B17" s="13">
        <v>14</v>
      </c>
      <c r="C17" s="4">
        <v>3</v>
      </c>
      <c r="D17" s="35">
        <v>21</v>
      </c>
      <c r="E17" s="4">
        <v>4</v>
      </c>
      <c r="F17" s="13">
        <v>14</v>
      </c>
      <c r="G17" s="4">
        <v>2</v>
      </c>
      <c r="H17" s="39"/>
      <c r="I17" s="39"/>
      <c r="J17" s="44">
        <f>SUM(B17,D17,F17,H17)</f>
        <v>49</v>
      </c>
      <c r="K17" s="44">
        <f>SUM(C17,E17,G17,I17)</f>
        <v>9</v>
      </c>
      <c r="L17" s="35">
        <v>4</v>
      </c>
    </row>
    <row r="18" spans="1:12" ht="18.75" customHeight="1" x14ac:dyDescent="0.25">
      <c r="A18" s="18" t="s">
        <v>21</v>
      </c>
      <c r="B18" s="14">
        <v>1</v>
      </c>
      <c r="C18" s="5">
        <v>1</v>
      </c>
      <c r="D18" s="14">
        <v>4</v>
      </c>
      <c r="E18" s="5">
        <v>1</v>
      </c>
      <c r="F18" s="14">
        <v>14</v>
      </c>
      <c r="G18" s="5">
        <v>2</v>
      </c>
      <c r="H18" s="40"/>
      <c r="I18" s="40"/>
      <c r="J18" s="24">
        <f t="shared" ref="J18:J22" si="3">SUM(B18,D18,F18,H18)</f>
        <v>19</v>
      </c>
      <c r="K18" s="24">
        <f t="shared" ref="K18:K22" si="4">SUM(C18,E18,G18,I18)</f>
        <v>4</v>
      </c>
      <c r="L18" s="14">
        <f t="shared" ref="L18:L22" si="5">RANK(K18,$K$17:$K$22,0)</f>
        <v>6</v>
      </c>
    </row>
    <row r="19" spans="1:12" ht="18.75" customHeight="1" x14ac:dyDescent="0.25">
      <c r="A19" s="16" t="s">
        <v>20</v>
      </c>
      <c r="B19" s="14">
        <v>58</v>
      </c>
      <c r="C19" s="5">
        <v>5</v>
      </c>
      <c r="D19" s="14">
        <v>38</v>
      </c>
      <c r="E19" s="5">
        <v>5</v>
      </c>
      <c r="F19" s="14">
        <v>42</v>
      </c>
      <c r="G19" s="5">
        <v>5</v>
      </c>
      <c r="H19" s="40"/>
      <c r="I19" s="40"/>
      <c r="J19" s="24">
        <f t="shared" si="3"/>
        <v>138</v>
      </c>
      <c r="K19" s="24">
        <f t="shared" si="4"/>
        <v>15</v>
      </c>
      <c r="L19" s="67">
        <f t="shared" si="5"/>
        <v>2</v>
      </c>
    </row>
    <row r="20" spans="1:12" ht="18.75" customHeight="1" x14ac:dyDescent="0.25">
      <c r="A20" s="19" t="s">
        <v>22</v>
      </c>
      <c r="B20" s="14">
        <v>60</v>
      </c>
      <c r="C20" s="5">
        <v>6</v>
      </c>
      <c r="D20" s="14">
        <v>75</v>
      </c>
      <c r="E20" s="5">
        <v>6</v>
      </c>
      <c r="F20" s="14">
        <v>62</v>
      </c>
      <c r="G20" s="5">
        <v>6</v>
      </c>
      <c r="H20" s="40"/>
      <c r="I20" s="40"/>
      <c r="J20" s="24">
        <f t="shared" si="3"/>
        <v>197</v>
      </c>
      <c r="K20" s="24">
        <f t="shared" si="4"/>
        <v>18</v>
      </c>
      <c r="L20" s="67">
        <f t="shared" si="5"/>
        <v>1</v>
      </c>
    </row>
    <row r="21" spans="1:12" ht="18.75" customHeight="1" x14ac:dyDescent="0.25">
      <c r="A21" s="22" t="s">
        <v>25</v>
      </c>
      <c r="B21" s="14">
        <v>6</v>
      </c>
      <c r="C21" s="5">
        <v>2</v>
      </c>
      <c r="D21" s="14">
        <v>10</v>
      </c>
      <c r="E21" s="5">
        <v>2</v>
      </c>
      <c r="F21" s="14">
        <v>22</v>
      </c>
      <c r="G21" s="5">
        <v>4</v>
      </c>
      <c r="H21" s="40"/>
      <c r="I21" s="40"/>
      <c r="J21" s="24">
        <f t="shared" si="3"/>
        <v>38</v>
      </c>
      <c r="K21" s="24">
        <f t="shared" si="4"/>
        <v>8</v>
      </c>
      <c r="L21" s="14">
        <f t="shared" si="5"/>
        <v>5</v>
      </c>
    </row>
    <row r="22" spans="1:12" ht="18.75" customHeight="1" thickBot="1" x14ac:dyDescent="0.3">
      <c r="A22" s="21" t="s">
        <v>24</v>
      </c>
      <c r="B22" s="15">
        <v>29</v>
      </c>
      <c r="C22" s="6">
        <v>4</v>
      </c>
      <c r="D22" s="15">
        <v>20</v>
      </c>
      <c r="E22" s="6">
        <v>3</v>
      </c>
      <c r="F22" s="15">
        <v>14</v>
      </c>
      <c r="G22" s="6">
        <v>2</v>
      </c>
      <c r="H22" s="41"/>
      <c r="I22" s="41"/>
      <c r="J22" s="45">
        <f t="shared" si="3"/>
        <v>63</v>
      </c>
      <c r="K22" s="45">
        <f t="shared" si="4"/>
        <v>9</v>
      </c>
      <c r="L22" s="68">
        <f t="shared" si="5"/>
        <v>3</v>
      </c>
    </row>
    <row r="23" spans="1:12" s="25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25" customFormat="1" ht="15.75" thickBot="1" x14ac:dyDescent="0.3">
      <c r="L24"/>
    </row>
    <row r="25" spans="1:12" ht="18.75" customHeight="1" thickBot="1" x14ac:dyDescent="0.3">
      <c r="A25" s="58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18.75" customHeight="1" thickBot="1" x14ac:dyDescent="0.3">
      <c r="A26" s="65" t="s">
        <v>38</v>
      </c>
      <c r="B26" s="61" t="s">
        <v>30</v>
      </c>
      <c r="C26" s="62"/>
      <c r="D26" s="61" t="s">
        <v>31</v>
      </c>
      <c r="E26" s="62"/>
      <c r="F26" s="58" t="s">
        <v>32</v>
      </c>
      <c r="G26" s="60"/>
      <c r="H26" s="58" t="s">
        <v>33</v>
      </c>
      <c r="I26" s="60"/>
      <c r="J26" s="58" t="s">
        <v>34</v>
      </c>
      <c r="K26" s="60"/>
      <c r="L26" s="63" t="s">
        <v>35</v>
      </c>
    </row>
    <row r="27" spans="1:12" ht="30.75" customHeight="1" thickBot="1" x14ac:dyDescent="0.3">
      <c r="A27" s="66"/>
      <c r="B27" s="42" t="s">
        <v>37</v>
      </c>
      <c r="C27" s="46" t="s">
        <v>36</v>
      </c>
      <c r="D27" s="42" t="s">
        <v>37</v>
      </c>
      <c r="E27" s="42" t="s">
        <v>36</v>
      </c>
      <c r="F27" s="42" t="s">
        <v>37</v>
      </c>
      <c r="G27" s="42" t="s">
        <v>36</v>
      </c>
      <c r="H27" s="42" t="s">
        <v>37</v>
      </c>
      <c r="I27" s="42" t="s">
        <v>36</v>
      </c>
      <c r="J27" s="42" t="s">
        <v>37</v>
      </c>
      <c r="K27" s="42" t="s">
        <v>36</v>
      </c>
      <c r="L27" s="64"/>
    </row>
    <row r="28" spans="1:12" ht="18.75" customHeight="1" x14ac:dyDescent="0.25">
      <c r="A28" s="20" t="s">
        <v>23</v>
      </c>
      <c r="B28" s="13">
        <v>39</v>
      </c>
      <c r="C28" s="29">
        <v>6</v>
      </c>
      <c r="D28" s="35">
        <v>43</v>
      </c>
      <c r="E28" s="4">
        <v>6</v>
      </c>
      <c r="F28" s="13">
        <v>25</v>
      </c>
      <c r="G28" s="4">
        <v>5</v>
      </c>
      <c r="H28" s="39"/>
      <c r="I28" s="39"/>
      <c r="J28" s="44">
        <f>SUM(B28,D28,F28,H28)</f>
        <v>107</v>
      </c>
      <c r="K28" s="44">
        <f>SUM(C28,E28,G28,I28)</f>
        <v>17</v>
      </c>
      <c r="L28" s="69">
        <f>RANK(K28,$K$28:$K$33,0)</f>
        <v>1</v>
      </c>
    </row>
    <row r="29" spans="1:12" ht="18.75" customHeight="1" x14ac:dyDescent="0.25">
      <c r="A29" s="18" t="s">
        <v>21</v>
      </c>
      <c r="B29" s="14">
        <v>11</v>
      </c>
      <c r="C29" s="14">
        <v>2</v>
      </c>
      <c r="D29" s="14">
        <v>2</v>
      </c>
      <c r="E29" s="5">
        <v>1</v>
      </c>
      <c r="F29" s="14">
        <v>11</v>
      </c>
      <c r="G29" s="5">
        <v>2</v>
      </c>
      <c r="H29" s="40"/>
      <c r="I29" s="40"/>
      <c r="J29" s="24">
        <f t="shared" ref="J29:J33" si="6">SUM(B29,D29,F29,H29)</f>
        <v>24</v>
      </c>
      <c r="K29" s="24">
        <f t="shared" ref="K29:K33" si="7">SUM(C29,E29,G29,I29)</f>
        <v>5</v>
      </c>
      <c r="L29" s="14">
        <f t="shared" ref="L29:L33" si="8">RANK(K29,$K$28:$K$33,0)</f>
        <v>6</v>
      </c>
    </row>
    <row r="30" spans="1:12" ht="18.75" customHeight="1" x14ac:dyDescent="0.25">
      <c r="A30" s="16" t="s">
        <v>20</v>
      </c>
      <c r="B30" s="14">
        <v>15</v>
      </c>
      <c r="C30" s="14">
        <v>3</v>
      </c>
      <c r="D30" s="14">
        <v>8</v>
      </c>
      <c r="E30" s="5">
        <v>3</v>
      </c>
      <c r="F30" s="14">
        <v>8</v>
      </c>
      <c r="G30" s="5">
        <v>1</v>
      </c>
      <c r="H30" s="40"/>
      <c r="I30" s="40"/>
      <c r="J30" s="24">
        <f t="shared" si="6"/>
        <v>31</v>
      </c>
      <c r="K30" s="24">
        <f t="shared" si="7"/>
        <v>7</v>
      </c>
      <c r="L30" s="14">
        <f t="shared" si="8"/>
        <v>4</v>
      </c>
    </row>
    <row r="31" spans="1:12" ht="18.75" customHeight="1" x14ac:dyDescent="0.25">
      <c r="A31" s="19" t="s">
        <v>22</v>
      </c>
      <c r="B31" s="14">
        <v>19</v>
      </c>
      <c r="C31" s="14">
        <v>4</v>
      </c>
      <c r="D31" s="14">
        <v>37</v>
      </c>
      <c r="E31" s="5">
        <v>5</v>
      </c>
      <c r="F31" s="14">
        <v>24</v>
      </c>
      <c r="G31" s="5">
        <v>4</v>
      </c>
      <c r="H31" s="40"/>
      <c r="I31" s="40"/>
      <c r="J31" s="24">
        <f t="shared" si="6"/>
        <v>80</v>
      </c>
      <c r="K31" s="24">
        <f t="shared" si="7"/>
        <v>13</v>
      </c>
      <c r="L31" s="67">
        <f t="shared" si="8"/>
        <v>3</v>
      </c>
    </row>
    <row r="32" spans="1:12" ht="18.75" customHeight="1" x14ac:dyDescent="0.25">
      <c r="A32" s="22" t="s">
        <v>25</v>
      </c>
      <c r="B32" s="14">
        <v>7</v>
      </c>
      <c r="C32" s="14">
        <v>1</v>
      </c>
      <c r="D32" s="14">
        <v>8</v>
      </c>
      <c r="E32" s="5">
        <v>3</v>
      </c>
      <c r="F32" s="14">
        <v>16</v>
      </c>
      <c r="G32" s="5">
        <v>3</v>
      </c>
      <c r="H32" s="40"/>
      <c r="I32" s="40"/>
      <c r="J32" s="24">
        <f t="shared" si="6"/>
        <v>31</v>
      </c>
      <c r="K32" s="24">
        <f t="shared" si="7"/>
        <v>7</v>
      </c>
      <c r="L32" s="14">
        <f t="shared" si="8"/>
        <v>4</v>
      </c>
    </row>
    <row r="33" spans="1:12" ht="18.75" customHeight="1" thickBot="1" x14ac:dyDescent="0.3">
      <c r="A33" s="21" t="s">
        <v>24</v>
      </c>
      <c r="B33" s="15">
        <v>21</v>
      </c>
      <c r="C33" s="15">
        <v>5</v>
      </c>
      <c r="D33" s="15">
        <v>14</v>
      </c>
      <c r="E33" s="6">
        <v>4</v>
      </c>
      <c r="F33" s="15">
        <v>28</v>
      </c>
      <c r="G33" s="6">
        <v>6</v>
      </c>
      <c r="H33" s="41"/>
      <c r="I33" s="41"/>
      <c r="J33" s="45">
        <f t="shared" si="6"/>
        <v>63</v>
      </c>
      <c r="K33" s="45">
        <f t="shared" si="7"/>
        <v>15</v>
      </c>
      <c r="L33" s="68">
        <f t="shared" si="8"/>
        <v>2</v>
      </c>
    </row>
    <row r="34" spans="1:12" s="25" customFormat="1" ht="18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s="25" customFormat="1" ht="18.75" customHeight="1" thickBot="1" x14ac:dyDescent="0.3">
      <c r="A35" s="7"/>
      <c r="B35" s="3"/>
      <c r="C35" s="3"/>
      <c r="D35" s="3"/>
      <c r="E35" s="3"/>
      <c r="F35" s="3"/>
      <c r="G35" s="57"/>
      <c r="H35" s="57"/>
      <c r="I35" s="57"/>
      <c r="J35" s="57"/>
      <c r="K35" s="57"/>
      <c r="L35" s="57"/>
    </row>
    <row r="36" spans="1:12" ht="18.75" customHeight="1" thickBot="1" x14ac:dyDescent="0.3">
      <c r="A36" s="58" t="s">
        <v>27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</row>
    <row r="37" spans="1:12" ht="18.75" customHeight="1" thickBot="1" x14ac:dyDescent="0.3">
      <c r="A37" s="65" t="s">
        <v>38</v>
      </c>
      <c r="B37" s="61" t="s">
        <v>30</v>
      </c>
      <c r="C37" s="62"/>
      <c r="D37" s="61" t="s">
        <v>31</v>
      </c>
      <c r="E37" s="62"/>
      <c r="F37" s="58" t="s">
        <v>32</v>
      </c>
      <c r="G37" s="60"/>
      <c r="H37" s="58" t="s">
        <v>33</v>
      </c>
      <c r="I37" s="60"/>
      <c r="J37" s="58" t="s">
        <v>34</v>
      </c>
      <c r="K37" s="60"/>
      <c r="L37" s="63" t="s">
        <v>35</v>
      </c>
    </row>
    <row r="38" spans="1:12" ht="30.75" customHeight="1" thickBot="1" x14ac:dyDescent="0.3">
      <c r="A38" s="66"/>
      <c r="B38" s="42" t="s">
        <v>37</v>
      </c>
      <c r="C38" s="42" t="s">
        <v>36</v>
      </c>
      <c r="D38" s="42" t="s">
        <v>37</v>
      </c>
      <c r="E38" s="42" t="s">
        <v>36</v>
      </c>
      <c r="F38" s="42" t="s">
        <v>37</v>
      </c>
      <c r="G38" s="42" t="s">
        <v>36</v>
      </c>
      <c r="H38" s="42" t="s">
        <v>37</v>
      </c>
      <c r="I38" s="42" t="s">
        <v>36</v>
      </c>
      <c r="J38" s="42" t="s">
        <v>37</v>
      </c>
      <c r="K38" s="42" t="s">
        <v>36</v>
      </c>
      <c r="L38" s="64"/>
    </row>
    <row r="39" spans="1:12" ht="18.75" customHeight="1" x14ac:dyDescent="0.25">
      <c r="A39" s="20" t="s">
        <v>23</v>
      </c>
      <c r="B39" s="13">
        <v>11</v>
      </c>
      <c r="C39" s="4">
        <v>2</v>
      </c>
      <c r="D39" s="35">
        <v>13</v>
      </c>
      <c r="E39" s="4">
        <v>1</v>
      </c>
      <c r="F39" s="13">
        <v>17</v>
      </c>
      <c r="G39" s="4">
        <v>3</v>
      </c>
      <c r="H39" s="39"/>
      <c r="I39" s="39"/>
      <c r="J39" s="44">
        <f>SUM(B39,D39,F39,H39)</f>
        <v>41</v>
      </c>
      <c r="K39" s="44">
        <f>SUM(C39,E39,G39,I39)</f>
        <v>6</v>
      </c>
      <c r="L39" s="48">
        <f>RANK(K39,$K$39:$K$44,0)</f>
        <v>5</v>
      </c>
    </row>
    <row r="40" spans="1:12" ht="18.75" customHeight="1" x14ac:dyDescent="0.25">
      <c r="A40" s="18" t="s">
        <v>21</v>
      </c>
      <c r="B40" s="14">
        <v>0</v>
      </c>
      <c r="C40" s="5">
        <v>1</v>
      </c>
      <c r="D40" s="14"/>
      <c r="E40" s="5">
        <v>0</v>
      </c>
      <c r="F40" s="14">
        <v>0</v>
      </c>
      <c r="G40" s="5">
        <v>1</v>
      </c>
      <c r="H40" s="40"/>
      <c r="I40" s="40"/>
      <c r="J40" s="24">
        <f t="shared" ref="J40:J44" si="9">SUM(B40,D40,F40,H40)</f>
        <v>0</v>
      </c>
      <c r="K40" s="24">
        <f t="shared" ref="K40:K44" si="10">SUM(C40,E40,G40,I40)</f>
        <v>2</v>
      </c>
      <c r="L40" s="14">
        <f t="shared" ref="L40:L44" si="11">RANK(K40,$K$39:$K$44,0)</f>
        <v>6</v>
      </c>
    </row>
    <row r="41" spans="1:12" ht="18.75" customHeight="1" x14ac:dyDescent="0.25">
      <c r="A41" s="16" t="s">
        <v>20</v>
      </c>
      <c r="B41" s="14">
        <v>28</v>
      </c>
      <c r="C41" s="5">
        <v>4</v>
      </c>
      <c r="D41" s="14">
        <v>25</v>
      </c>
      <c r="E41" s="5">
        <v>3</v>
      </c>
      <c r="F41" s="14">
        <v>19</v>
      </c>
      <c r="G41" s="5">
        <v>4</v>
      </c>
      <c r="H41" s="40"/>
      <c r="I41" s="40"/>
      <c r="J41" s="24">
        <f t="shared" si="9"/>
        <v>72</v>
      </c>
      <c r="K41" s="24">
        <f t="shared" si="10"/>
        <v>11</v>
      </c>
      <c r="L41" s="67">
        <f t="shared" si="11"/>
        <v>3</v>
      </c>
    </row>
    <row r="42" spans="1:12" ht="18.75" customHeight="1" x14ac:dyDescent="0.25">
      <c r="A42" s="19" t="s">
        <v>22</v>
      </c>
      <c r="B42" s="14">
        <v>73</v>
      </c>
      <c r="C42" s="5">
        <v>6</v>
      </c>
      <c r="D42" s="14">
        <v>83</v>
      </c>
      <c r="E42" s="5">
        <v>5</v>
      </c>
      <c r="F42" s="14">
        <v>90</v>
      </c>
      <c r="G42" s="5">
        <v>6</v>
      </c>
      <c r="H42" s="40"/>
      <c r="I42" s="40"/>
      <c r="J42" s="24">
        <f t="shared" si="9"/>
        <v>246</v>
      </c>
      <c r="K42" s="24">
        <f t="shared" si="10"/>
        <v>17</v>
      </c>
      <c r="L42" s="67">
        <f t="shared" si="11"/>
        <v>1</v>
      </c>
    </row>
    <row r="43" spans="1:12" ht="18.75" customHeight="1" x14ac:dyDescent="0.25">
      <c r="A43" s="22" t="s">
        <v>25</v>
      </c>
      <c r="B43" s="14">
        <v>23</v>
      </c>
      <c r="C43" s="5">
        <v>3</v>
      </c>
      <c r="D43" s="14">
        <v>26</v>
      </c>
      <c r="E43" s="5">
        <v>4</v>
      </c>
      <c r="F43" s="14">
        <v>15</v>
      </c>
      <c r="G43" s="5">
        <v>2</v>
      </c>
      <c r="H43" s="40"/>
      <c r="I43" s="40"/>
      <c r="J43" s="24">
        <f t="shared" si="9"/>
        <v>64</v>
      </c>
      <c r="K43" s="24">
        <f t="shared" si="10"/>
        <v>9</v>
      </c>
      <c r="L43" s="14">
        <f t="shared" si="11"/>
        <v>4</v>
      </c>
    </row>
    <row r="44" spans="1:12" ht="18.75" customHeight="1" thickBot="1" x14ac:dyDescent="0.3">
      <c r="A44" s="21" t="s">
        <v>24</v>
      </c>
      <c r="B44" s="15">
        <v>33</v>
      </c>
      <c r="C44" s="6">
        <v>5</v>
      </c>
      <c r="D44" s="15">
        <v>22</v>
      </c>
      <c r="E44" s="6">
        <v>2</v>
      </c>
      <c r="F44" s="15">
        <v>27</v>
      </c>
      <c r="G44" s="6">
        <v>5</v>
      </c>
      <c r="H44" s="41"/>
      <c r="I44" s="41"/>
      <c r="J44" s="45">
        <f t="shared" si="9"/>
        <v>82</v>
      </c>
      <c r="K44" s="45">
        <f t="shared" si="10"/>
        <v>12</v>
      </c>
      <c r="L44" s="68">
        <f t="shared" si="11"/>
        <v>2</v>
      </c>
    </row>
  </sheetData>
  <mergeCells count="35">
    <mergeCell ref="A1:L1"/>
    <mergeCell ref="G35:L35"/>
    <mergeCell ref="A36:L36"/>
    <mergeCell ref="A37:A38"/>
    <mergeCell ref="B37:C37"/>
    <mergeCell ref="D37:E37"/>
    <mergeCell ref="F37:G37"/>
    <mergeCell ref="H37:I37"/>
    <mergeCell ref="J37:K37"/>
    <mergeCell ref="L37:L38"/>
    <mergeCell ref="A4:A5"/>
    <mergeCell ref="A15:A16"/>
    <mergeCell ref="A25:L25"/>
    <mergeCell ref="A26:A27"/>
    <mergeCell ref="B26:C26"/>
    <mergeCell ref="D26:E26"/>
    <mergeCell ref="F26:G26"/>
    <mergeCell ref="H26:I26"/>
    <mergeCell ref="J26:K26"/>
    <mergeCell ref="L26:L27"/>
    <mergeCell ref="J4:K4"/>
    <mergeCell ref="L4:L5"/>
    <mergeCell ref="L15:L16"/>
    <mergeCell ref="B15:C15"/>
    <mergeCell ref="D15:E15"/>
    <mergeCell ref="F15:G15"/>
    <mergeCell ref="H15:I15"/>
    <mergeCell ref="J15:K15"/>
    <mergeCell ref="A3:L3"/>
    <mergeCell ref="G13:L13"/>
    <mergeCell ref="A14:L14"/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1. kolo</vt:lpstr>
      <vt:lpstr>2. kolo</vt:lpstr>
      <vt:lpstr>3. kolo</vt:lpstr>
      <vt:lpstr>4. kolo</vt:lpstr>
      <vt:lpstr>Celkem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Triner</dc:creator>
  <cp:lastModifiedBy>Lucie Markusková</cp:lastModifiedBy>
  <cp:lastPrinted>2019-05-04T21:11:05Z</cp:lastPrinted>
  <dcterms:created xsi:type="dcterms:W3CDTF">2019-05-04T19:39:37Z</dcterms:created>
  <dcterms:modified xsi:type="dcterms:W3CDTF">2019-06-07T09:21:20Z</dcterms:modified>
</cp:coreProperties>
</file>